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Jess/Downloads/Documents/TDD/SOL Harmonic Realignment/9.25 Natural EMME Harmonic Resonance Blueprints/Full Set/"/>
    </mc:Choice>
  </mc:AlternateContent>
  <xr:revisionPtr revIDLastSave="0" documentId="8_{C38552E7-3DCB-8447-8B21-2176F66B18CE}" xr6:coauthVersionLast="47" xr6:coauthVersionMax="47" xr10:uidLastSave="{00000000-0000-0000-0000-000000000000}"/>
  <bookViews>
    <workbookView xWindow="940" yWindow="660" windowWidth="17200" windowHeight="14640" xr2:uid="{00000000-000D-0000-FFFF-FFFF00000000}"/>
  </bookViews>
  <sheets>
    <sheet name="5C8ve EMME Channel THz Tune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SuFWMGE13fKqX3dtn7sQuXUNtffxx8d9g81dI6RdAsg="/>
    </ext>
  </extLst>
</workbook>
</file>

<file path=xl/calcChain.xml><?xml version="1.0" encoding="utf-8"?>
<calcChain xmlns="http://schemas.openxmlformats.org/spreadsheetml/2006/main">
  <c r="L483" i="1" l="1"/>
  <c r="M483" i="1" s="1"/>
  <c r="N483" i="1" s="1"/>
  <c r="O483" i="1" s="1"/>
  <c r="J483" i="1"/>
  <c r="I483" i="1" s="1"/>
  <c r="H483" i="1" s="1"/>
  <c r="G483" i="1" s="1"/>
  <c r="K482" i="1"/>
  <c r="L482" i="1" s="1"/>
  <c r="M482" i="1" s="1"/>
  <c r="N482" i="1" s="1"/>
  <c r="O482" i="1" s="1"/>
  <c r="L467" i="1"/>
  <c r="M467" i="1" s="1"/>
  <c r="N467" i="1" s="1"/>
  <c r="O467" i="1" s="1"/>
  <c r="J467" i="1"/>
  <c r="I467" i="1" s="1"/>
  <c r="H467" i="1" s="1"/>
  <c r="G467" i="1" s="1"/>
  <c r="K466" i="1"/>
  <c r="L466" i="1" s="1"/>
  <c r="M466" i="1" s="1"/>
  <c r="N466" i="1" s="1"/>
  <c r="O466" i="1" s="1"/>
  <c r="L451" i="1"/>
  <c r="M451" i="1" s="1"/>
  <c r="N451" i="1" s="1"/>
  <c r="O451" i="1" s="1"/>
  <c r="J451" i="1"/>
  <c r="I451" i="1" s="1"/>
  <c r="H451" i="1" s="1"/>
  <c r="G451" i="1" s="1"/>
  <c r="K450" i="1"/>
  <c r="L450" i="1" s="1"/>
  <c r="M450" i="1" s="1"/>
  <c r="N450" i="1" s="1"/>
  <c r="O450" i="1" s="1"/>
  <c r="L435" i="1"/>
  <c r="M435" i="1" s="1"/>
  <c r="N435" i="1" s="1"/>
  <c r="O435" i="1" s="1"/>
  <c r="J435" i="1"/>
  <c r="I435" i="1" s="1"/>
  <c r="H435" i="1" s="1"/>
  <c r="G435" i="1" s="1"/>
  <c r="K434" i="1"/>
  <c r="K433" i="1" s="1"/>
  <c r="L419" i="1"/>
  <c r="M419" i="1" s="1"/>
  <c r="N419" i="1" s="1"/>
  <c r="O419" i="1" s="1"/>
  <c r="J419" i="1"/>
  <c r="I419" i="1" s="1"/>
  <c r="H419" i="1" s="1"/>
  <c r="G419" i="1" s="1"/>
  <c r="K418" i="1"/>
  <c r="L418" i="1" s="1"/>
  <c r="M418" i="1" s="1"/>
  <c r="N418" i="1" s="1"/>
  <c r="O418" i="1" s="1"/>
  <c r="L403" i="1"/>
  <c r="M403" i="1" s="1"/>
  <c r="N403" i="1" s="1"/>
  <c r="O403" i="1" s="1"/>
  <c r="J403" i="1"/>
  <c r="I403" i="1" s="1"/>
  <c r="H403" i="1" s="1"/>
  <c r="G403" i="1" s="1"/>
  <c r="K402" i="1"/>
  <c r="L402" i="1" s="1"/>
  <c r="M402" i="1" s="1"/>
  <c r="N402" i="1" s="1"/>
  <c r="O402" i="1" s="1"/>
  <c r="L387" i="1"/>
  <c r="M387" i="1" s="1"/>
  <c r="N387" i="1" s="1"/>
  <c r="O387" i="1" s="1"/>
  <c r="J387" i="1"/>
  <c r="I387" i="1" s="1"/>
  <c r="H387" i="1" s="1"/>
  <c r="G387" i="1" s="1"/>
  <c r="K386" i="1"/>
  <c r="L386" i="1" s="1"/>
  <c r="M386" i="1" s="1"/>
  <c r="N386" i="1" s="1"/>
  <c r="O386" i="1" s="1"/>
  <c r="L371" i="1"/>
  <c r="M371" i="1" s="1"/>
  <c r="N371" i="1" s="1"/>
  <c r="O371" i="1" s="1"/>
  <c r="J371" i="1"/>
  <c r="I371" i="1" s="1"/>
  <c r="H371" i="1" s="1"/>
  <c r="G371" i="1" s="1"/>
  <c r="K370" i="1"/>
  <c r="L370" i="1" s="1"/>
  <c r="M370" i="1" s="1"/>
  <c r="N370" i="1" s="1"/>
  <c r="O370" i="1" s="1"/>
  <c r="L355" i="1"/>
  <c r="M355" i="1" s="1"/>
  <c r="N355" i="1" s="1"/>
  <c r="O355" i="1" s="1"/>
  <c r="J355" i="1"/>
  <c r="I355" i="1" s="1"/>
  <c r="H355" i="1" s="1"/>
  <c r="G355" i="1" s="1"/>
  <c r="K354" i="1"/>
  <c r="J354" i="1" s="1"/>
  <c r="I354" i="1" s="1"/>
  <c r="H354" i="1" s="1"/>
  <c r="G354" i="1" s="1"/>
  <c r="L339" i="1"/>
  <c r="M339" i="1" s="1"/>
  <c r="N339" i="1" s="1"/>
  <c r="O339" i="1" s="1"/>
  <c r="J339" i="1"/>
  <c r="I339" i="1" s="1"/>
  <c r="H339" i="1" s="1"/>
  <c r="G339" i="1" s="1"/>
  <c r="K338" i="1"/>
  <c r="L338" i="1" s="1"/>
  <c r="M338" i="1" s="1"/>
  <c r="N338" i="1" s="1"/>
  <c r="O338" i="1" s="1"/>
  <c r="L323" i="1"/>
  <c r="M323" i="1" s="1"/>
  <c r="N323" i="1" s="1"/>
  <c r="O323" i="1" s="1"/>
  <c r="J323" i="1"/>
  <c r="I323" i="1" s="1"/>
  <c r="H323" i="1" s="1"/>
  <c r="G323" i="1" s="1"/>
  <c r="K322" i="1"/>
  <c r="L322" i="1" s="1"/>
  <c r="M322" i="1" s="1"/>
  <c r="N322" i="1" s="1"/>
  <c r="O322" i="1" s="1"/>
  <c r="L307" i="1"/>
  <c r="M307" i="1" s="1"/>
  <c r="N307" i="1" s="1"/>
  <c r="O307" i="1" s="1"/>
  <c r="J307" i="1"/>
  <c r="I307" i="1" s="1"/>
  <c r="H307" i="1" s="1"/>
  <c r="G307" i="1" s="1"/>
  <c r="K306" i="1"/>
  <c r="L306" i="1" s="1"/>
  <c r="M306" i="1" s="1"/>
  <c r="N306" i="1" s="1"/>
  <c r="O306" i="1" s="1"/>
  <c r="L275" i="1"/>
  <c r="M275" i="1" s="1"/>
  <c r="N275" i="1" s="1"/>
  <c r="O275" i="1" s="1"/>
  <c r="J275" i="1"/>
  <c r="I275" i="1" s="1"/>
  <c r="H275" i="1" s="1"/>
  <c r="G275" i="1" s="1"/>
  <c r="K274" i="1"/>
  <c r="L274" i="1" s="1"/>
  <c r="M274" i="1" s="1"/>
  <c r="N274" i="1" s="1"/>
  <c r="O274" i="1" s="1"/>
  <c r="L259" i="1"/>
  <c r="M259" i="1" s="1"/>
  <c r="N259" i="1" s="1"/>
  <c r="O259" i="1" s="1"/>
  <c r="J259" i="1"/>
  <c r="I259" i="1" s="1"/>
  <c r="H259" i="1" s="1"/>
  <c r="G259" i="1" s="1"/>
  <c r="K258" i="1"/>
  <c r="L258" i="1" s="1"/>
  <c r="M258" i="1" s="1"/>
  <c r="N258" i="1" s="1"/>
  <c r="O258" i="1" s="1"/>
  <c r="L243" i="1"/>
  <c r="M243" i="1" s="1"/>
  <c r="N243" i="1" s="1"/>
  <c r="O243" i="1" s="1"/>
  <c r="J243" i="1"/>
  <c r="I243" i="1" s="1"/>
  <c r="H243" i="1" s="1"/>
  <c r="G243" i="1" s="1"/>
  <c r="K242" i="1"/>
  <c r="L242" i="1" s="1"/>
  <c r="M242" i="1" s="1"/>
  <c r="N242" i="1" s="1"/>
  <c r="O242" i="1" s="1"/>
  <c r="L226" i="1"/>
  <c r="M226" i="1" s="1"/>
  <c r="N226" i="1" s="1"/>
  <c r="O226" i="1" s="1"/>
  <c r="J226" i="1"/>
  <c r="I226" i="1" s="1"/>
  <c r="H226" i="1" s="1"/>
  <c r="G226" i="1" s="1"/>
  <c r="K225" i="1"/>
  <c r="L225" i="1" s="1"/>
  <c r="M225" i="1" s="1"/>
  <c r="N225" i="1" s="1"/>
  <c r="O225" i="1" s="1"/>
  <c r="L210" i="1"/>
  <c r="M210" i="1" s="1"/>
  <c r="N210" i="1" s="1"/>
  <c r="O210" i="1" s="1"/>
  <c r="J210" i="1"/>
  <c r="I210" i="1" s="1"/>
  <c r="H210" i="1" s="1"/>
  <c r="G210" i="1" s="1"/>
  <c r="K209" i="1"/>
  <c r="L209" i="1" s="1"/>
  <c r="M209" i="1" s="1"/>
  <c r="N209" i="1" s="1"/>
  <c r="O209" i="1" s="1"/>
  <c r="L194" i="1"/>
  <c r="M194" i="1" s="1"/>
  <c r="N194" i="1" s="1"/>
  <c r="O194" i="1" s="1"/>
  <c r="J194" i="1"/>
  <c r="I194" i="1" s="1"/>
  <c r="H194" i="1" s="1"/>
  <c r="G194" i="1" s="1"/>
  <c r="K193" i="1"/>
  <c r="L193" i="1" s="1"/>
  <c r="M193" i="1" s="1"/>
  <c r="N193" i="1" s="1"/>
  <c r="O193" i="1" s="1"/>
  <c r="L178" i="1"/>
  <c r="M178" i="1" s="1"/>
  <c r="N178" i="1" s="1"/>
  <c r="O178" i="1" s="1"/>
  <c r="J178" i="1"/>
  <c r="I178" i="1" s="1"/>
  <c r="H178" i="1" s="1"/>
  <c r="G178" i="1" s="1"/>
  <c r="K177" i="1"/>
  <c r="L177" i="1" s="1"/>
  <c r="M177" i="1" s="1"/>
  <c r="N177" i="1" s="1"/>
  <c r="O177" i="1" s="1"/>
  <c r="L162" i="1"/>
  <c r="M162" i="1" s="1"/>
  <c r="N162" i="1" s="1"/>
  <c r="O162" i="1" s="1"/>
  <c r="J162" i="1"/>
  <c r="I162" i="1" s="1"/>
  <c r="H162" i="1" s="1"/>
  <c r="G162" i="1" s="1"/>
  <c r="K161" i="1"/>
  <c r="L161" i="1" s="1"/>
  <c r="M161" i="1" s="1"/>
  <c r="N161" i="1" s="1"/>
  <c r="O161" i="1" s="1"/>
  <c r="L146" i="1"/>
  <c r="M146" i="1" s="1"/>
  <c r="N146" i="1" s="1"/>
  <c r="O146" i="1" s="1"/>
  <c r="J146" i="1"/>
  <c r="I146" i="1" s="1"/>
  <c r="H146" i="1" s="1"/>
  <c r="G146" i="1" s="1"/>
  <c r="K145" i="1"/>
  <c r="L145" i="1" s="1"/>
  <c r="M145" i="1" s="1"/>
  <c r="N145" i="1" s="1"/>
  <c r="O145" i="1" s="1"/>
  <c r="K530" i="1"/>
  <c r="K529" i="1" s="1"/>
  <c r="J529" i="1" s="1"/>
  <c r="I529" i="1" s="1"/>
  <c r="H529" i="1" s="1"/>
  <c r="G529" i="1" s="1"/>
  <c r="L563" i="1"/>
  <c r="M563" i="1" s="1"/>
  <c r="N563" i="1" s="1"/>
  <c r="O563" i="1" s="1"/>
  <c r="J563" i="1"/>
  <c r="I563" i="1" s="1"/>
  <c r="H563" i="1" s="1"/>
  <c r="G563" i="1" s="1"/>
  <c r="K562" i="1"/>
  <c r="L547" i="1"/>
  <c r="M547" i="1" s="1"/>
  <c r="N547" i="1" s="1"/>
  <c r="O547" i="1" s="1"/>
  <c r="J547" i="1"/>
  <c r="I547" i="1" s="1"/>
  <c r="H547" i="1" s="1"/>
  <c r="G547" i="1" s="1"/>
  <c r="K546" i="1"/>
  <c r="J546" i="1" s="1"/>
  <c r="I546" i="1" s="1"/>
  <c r="H546" i="1" s="1"/>
  <c r="G546" i="1" s="1"/>
  <c r="L531" i="1"/>
  <c r="M531" i="1" s="1"/>
  <c r="N531" i="1" s="1"/>
  <c r="O531" i="1" s="1"/>
  <c r="J531" i="1"/>
  <c r="I531" i="1" s="1"/>
  <c r="H531" i="1" s="1"/>
  <c r="G531" i="1" s="1"/>
  <c r="L515" i="1"/>
  <c r="M515" i="1" s="1"/>
  <c r="N515" i="1" s="1"/>
  <c r="O515" i="1" s="1"/>
  <c r="J515" i="1"/>
  <c r="I515" i="1" s="1"/>
  <c r="H515" i="1" s="1"/>
  <c r="G515" i="1" s="1"/>
  <c r="K514" i="1"/>
  <c r="J514" i="1" s="1"/>
  <c r="I514" i="1" s="1"/>
  <c r="H514" i="1" s="1"/>
  <c r="G514" i="1" s="1"/>
  <c r="L499" i="1"/>
  <c r="M499" i="1" s="1"/>
  <c r="N499" i="1" s="1"/>
  <c r="O499" i="1" s="1"/>
  <c r="J499" i="1"/>
  <c r="I499" i="1" s="1"/>
  <c r="H499" i="1" s="1"/>
  <c r="G499" i="1" s="1"/>
  <c r="K498" i="1"/>
  <c r="L291" i="1"/>
  <c r="M291" i="1" s="1"/>
  <c r="N291" i="1" s="1"/>
  <c r="O291" i="1" s="1"/>
  <c r="J291" i="1"/>
  <c r="I291" i="1" s="1"/>
  <c r="H291" i="1" s="1"/>
  <c r="G291" i="1" s="1"/>
  <c r="K290" i="1"/>
  <c r="L290" i="1" s="1"/>
  <c r="M290" i="1" s="1"/>
  <c r="N290" i="1" s="1"/>
  <c r="O290" i="1" s="1"/>
  <c r="L130" i="1"/>
  <c r="M130" i="1" s="1"/>
  <c r="N130" i="1" s="1"/>
  <c r="O130" i="1" s="1"/>
  <c r="J130" i="1"/>
  <c r="I130" i="1" s="1"/>
  <c r="H130" i="1" s="1"/>
  <c r="G130" i="1" s="1"/>
  <c r="K129" i="1"/>
  <c r="L129" i="1" s="1"/>
  <c r="M129" i="1" s="1"/>
  <c r="N129" i="1" s="1"/>
  <c r="O129" i="1" s="1"/>
  <c r="L114" i="1"/>
  <c r="M114" i="1" s="1"/>
  <c r="N114" i="1" s="1"/>
  <c r="O114" i="1" s="1"/>
  <c r="J114" i="1"/>
  <c r="I114" i="1" s="1"/>
  <c r="H114" i="1" s="1"/>
  <c r="G114" i="1" s="1"/>
  <c r="K113" i="1"/>
  <c r="L113" i="1" s="1"/>
  <c r="M113" i="1" s="1"/>
  <c r="N113" i="1" s="1"/>
  <c r="O113" i="1" s="1"/>
  <c r="L98" i="1"/>
  <c r="M98" i="1" s="1"/>
  <c r="N98" i="1" s="1"/>
  <c r="O98" i="1" s="1"/>
  <c r="J98" i="1"/>
  <c r="I98" i="1" s="1"/>
  <c r="H98" i="1" s="1"/>
  <c r="G98" i="1" s="1"/>
  <c r="K97" i="1"/>
  <c r="L66" i="1"/>
  <c r="M66" i="1" s="1"/>
  <c r="N66" i="1" s="1"/>
  <c r="O66" i="1" s="1"/>
  <c r="J66" i="1"/>
  <c r="I66" i="1" s="1"/>
  <c r="H66" i="1" s="1"/>
  <c r="G66" i="1" s="1"/>
  <c r="K65" i="1"/>
  <c r="L65" i="1" s="1"/>
  <c r="M65" i="1" s="1"/>
  <c r="N65" i="1" s="1"/>
  <c r="O65" i="1" s="1"/>
  <c r="L50" i="1"/>
  <c r="M50" i="1" s="1"/>
  <c r="N50" i="1" s="1"/>
  <c r="O50" i="1" s="1"/>
  <c r="J50" i="1"/>
  <c r="I50" i="1" s="1"/>
  <c r="H50" i="1" s="1"/>
  <c r="G50" i="1" s="1"/>
  <c r="K49" i="1"/>
  <c r="K48" i="1" s="1"/>
  <c r="L34" i="1"/>
  <c r="M34" i="1" s="1"/>
  <c r="N34" i="1" s="1"/>
  <c r="O34" i="1" s="1"/>
  <c r="J34" i="1"/>
  <c r="I34" i="1" s="1"/>
  <c r="H34" i="1" s="1"/>
  <c r="G34" i="1" s="1"/>
  <c r="K33" i="1"/>
  <c r="L18" i="1"/>
  <c r="M18" i="1" s="1"/>
  <c r="N18" i="1" s="1"/>
  <c r="O18" i="1" s="1"/>
  <c r="J18" i="1"/>
  <c r="I18" i="1" s="1"/>
  <c r="H18" i="1" s="1"/>
  <c r="G18" i="1" s="1"/>
  <c r="K17" i="1"/>
  <c r="J17" i="1" s="1"/>
  <c r="I17" i="1" s="1"/>
  <c r="H17" i="1" s="1"/>
  <c r="G17" i="1" s="1"/>
  <c r="J482" i="1" l="1"/>
  <c r="I482" i="1" s="1"/>
  <c r="H482" i="1" s="1"/>
  <c r="G482" i="1" s="1"/>
  <c r="J450" i="1"/>
  <c r="I450" i="1" s="1"/>
  <c r="H450" i="1" s="1"/>
  <c r="G450" i="1" s="1"/>
  <c r="K481" i="1"/>
  <c r="L481" i="1" s="1"/>
  <c r="M481" i="1" s="1"/>
  <c r="N481" i="1" s="1"/>
  <c r="O481" i="1" s="1"/>
  <c r="K465" i="1"/>
  <c r="J466" i="1"/>
  <c r="I466" i="1" s="1"/>
  <c r="H466" i="1" s="1"/>
  <c r="G466" i="1" s="1"/>
  <c r="J402" i="1"/>
  <c r="I402" i="1" s="1"/>
  <c r="H402" i="1" s="1"/>
  <c r="G402" i="1" s="1"/>
  <c r="K449" i="1"/>
  <c r="L449" i="1" s="1"/>
  <c r="M449" i="1" s="1"/>
  <c r="N449" i="1" s="1"/>
  <c r="O449" i="1" s="1"/>
  <c r="K401" i="1"/>
  <c r="L401" i="1" s="1"/>
  <c r="M401" i="1" s="1"/>
  <c r="N401" i="1" s="1"/>
  <c r="O401" i="1" s="1"/>
  <c r="L433" i="1"/>
  <c r="M433" i="1" s="1"/>
  <c r="N433" i="1" s="1"/>
  <c r="O433" i="1" s="1"/>
  <c r="J433" i="1"/>
  <c r="I433" i="1" s="1"/>
  <c r="H433" i="1" s="1"/>
  <c r="G433" i="1" s="1"/>
  <c r="K432" i="1"/>
  <c r="J434" i="1"/>
  <c r="I434" i="1" s="1"/>
  <c r="H434" i="1" s="1"/>
  <c r="G434" i="1" s="1"/>
  <c r="L434" i="1"/>
  <c r="M434" i="1" s="1"/>
  <c r="N434" i="1" s="1"/>
  <c r="O434" i="1" s="1"/>
  <c r="K417" i="1"/>
  <c r="J418" i="1"/>
  <c r="I418" i="1" s="1"/>
  <c r="H418" i="1" s="1"/>
  <c r="G418" i="1" s="1"/>
  <c r="J386" i="1"/>
  <c r="I386" i="1" s="1"/>
  <c r="H386" i="1" s="1"/>
  <c r="G386" i="1" s="1"/>
  <c r="K385" i="1"/>
  <c r="K369" i="1"/>
  <c r="J370" i="1"/>
  <c r="I370" i="1" s="1"/>
  <c r="H370" i="1" s="1"/>
  <c r="G370" i="1" s="1"/>
  <c r="L354" i="1"/>
  <c r="M354" i="1" s="1"/>
  <c r="N354" i="1" s="1"/>
  <c r="O354" i="1" s="1"/>
  <c r="K353" i="1"/>
  <c r="K337" i="1"/>
  <c r="J338" i="1"/>
  <c r="I338" i="1" s="1"/>
  <c r="H338" i="1" s="1"/>
  <c r="G338" i="1" s="1"/>
  <c r="K321" i="1"/>
  <c r="L321" i="1" s="1"/>
  <c r="M321" i="1" s="1"/>
  <c r="N321" i="1" s="1"/>
  <c r="O321" i="1" s="1"/>
  <c r="J322" i="1"/>
  <c r="I322" i="1" s="1"/>
  <c r="H322" i="1" s="1"/>
  <c r="G322" i="1" s="1"/>
  <c r="K305" i="1"/>
  <c r="L305" i="1" s="1"/>
  <c r="M305" i="1" s="1"/>
  <c r="N305" i="1" s="1"/>
  <c r="O305" i="1" s="1"/>
  <c r="J306" i="1"/>
  <c r="I306" i="1" s="1"/>
  <c r="H306" i="1" s="1"/>
  <c r="G306" i="1" s="1"/>
  <c r="K273" i="1"/>
  <c r="J274" i="1"/>
  <c r="I274" i="1" s="1"/>
  <c r="H274" i="1" s="1"/>
  <c r="G274" i="1" s="1"/>
  <c r="K257" i="1"/>
  <c r="L257" i="1" s="1"/>
  <c r="M257" i="1" s="1"/>
  <c r="N257" i="1" s="1"/>
  <c r="O257" i="1" s="1"/>
  <c r="J258" i="1"/>
  <c r="I258" i="1" s="1"/>
  <c r="H258" i="1" s="1"/>
  <c r="G258" i="1" s="1"/>
  <c r="K241" i="1"/>
  <c r="J242" i="1"/>
  <c r="I242" i="1" s="1"/>
  <c r="H242" i="1" s="1"/>
  <c r="G242" i="1" s="1"/>
  <c r="J225" i="1"/>
  <c r="I225" i="1" s="1"/>
  <c r="H225" i="1" s="1"/>
  <c r="G225" i="1" s="1"/>
  <c r="K208" i="1"/>
  <c r="L208" i="1" s="1"/>
  <c r="M208" i="1" s="1"/>
  <c r="N208" i="1" s="1"/>
  <c r="O208" i="1" s="1"/>
  <c r="K224" i="1"/>
  <c r="L224" i="1" s="1"/>
  <c r="M224" i="1" s="1"/>
  <c r="N224" i="1" s="1"/>
  <c r="O224" i="1" s="1"/>
  <c r="J193" i="1"/>
  <c r="I193" i="1" s="1"/>
  <c r="H193" i="1" s="1"/>
  <c r="G193" i="1" s="1"/>
  <c r="J209" i="1"/>
  <c r="I209" i="1" s="1"/>
  <c r="H209" i="1" s="1"/>
  <c r="G209" i="1" s="1"/>
  <c r="J530" i="1"/>
  <c r="I530" i="1" s="1"/>
  <c r="H530" i="1" s="1"/>
  <c r="G530" i="1" s="1"/>
  <c r="L530" i="1"/>
  <c r="M530" i="1" s="1"/>
  <c r="N530" i="1" s="1"/>
  <c r="O530" i="1" s="1"/>
  <c r="K192" i="1"/>
  <c r="L192" i="1" s="1"/>
  <c r="M192" i="1" s="1"/>
  <c r="N192" i="1" s="1"/>
  <c r="O192" i="1" s="1"/>
  <c r="K176" i="1"/>
  <c r="J177" i="1"/>
  <c r="I177" i="1" s="1"/>
  <c r="H177" i="1" s="1"/>
  <c r="G177" i="1" s="1"/>
  <c r="K160" i="1"/>
  <c r="L160" i="1" s="1"/>
  <c r="M160" i="1" s="1"/>
  <c r="N160" i="1" s="1"/>
  <c r="O160" i="1" s="1"/>
  <c r="J161" i="1"/>
  <c r="I161" i="1" s="1"/>
  <c r="H161" i="1" s="1"/>
  <c r="G161" i="1" s="1"/>
  <c r="K144" i="1"/>
  <c r="J145" i="1"/>
  <c r="I145" i="1" s="1"/>
  <c r="H145" i="1" s="1"/>
  <c r="G145" i="1" s="1"/>
  <c r="J290" i="1"/>
  <c r="I290" i="1" s="1"/>
  <c r="H290" i="1" s="1"/>
  <c r="G290" i="1" s="1"/>
  <c r="K513" i="1"/>
  <c r="J513" i="1" s="1"/>
  <c r="I513" i="1" s="1"/>
  <c r="H513" i="1" s="1"/>
  <c r="G513" i="1" s="1"/>
  <c r="K289" i="1"/>
  <c r="L546" i="1"/>
  <c r="M546" i="1" s="1"/>
  <c r="N546" i="1" s="1"/>
  <c r="O546" i="1" s="1"/>
  <c r="L514" i="1"/>
  <c r="M514" i="1" s="1"/>
  <c r="N514" i="1" s="1"/>
  <c r="O514" i="1" s="1"/>
  <c r="K545" i="1"/>
  <c r="K112" i="1"/>
  <c r="K128" i="1"/>
  <c r="J128" i="1" s="1"/>
  <c r="I128" i="1" s="1"/>
  <c r="H128" i="1" s="1"/>
  <c r="G128" i="1" s="1"/>
  <c r="J113" i="1"/>
  <c r="I113" i="1" s="1"/>
  <c r="H113" i="1" s="1"/>
  <c r="G113" i="1" s="1"/>
  <c r="J129" i="1"/>
  <c r="I129" i="1" s="1"/>
  <c r="H129" i="1" s="1"/>
  <c r="G129" i="1" s="1"/>
  <c r="K47" i="1"/>
  <c r="L48" i="1"/>
  <c r="M48" i="1" s="1"/>
  <c r="N48" i="1" s="1"/>
  <c r="O48" i="1" s="1"/>
  <c r="J48" i="1"/>
  <c r="I48" i="1" s="1"/>
  <c r="H48" i="1" s="1"/>
  <c r="G48" i="1" s="1"/>
  <c r="J33" i="1"/>
  <c r="I33" i="1" s="1"/>
  <c r="H33" i="1" s="1"/>
  <c r="G33" i="1" s="1"/>
  <c r="K32" i="1"/>
  <c r="L33" i="1"/>
  <c r="M33" i="1" s="1"/>
  <c r="N33" i="1" s="1"/>
  <c r="O33" i="1" s="1"/>
  <c r="J49" i="1"/>
  <c r="I49" i="1" s="1"/>
  <c r="H49" i="1" s="1"/>
  <c r="G49" i="1" s="1"/>
  <c r="L49" i="1"/>
  <c r="M49" i="1" s="1"/>
  <c r="N49" i="1" s="1"/>
  <c r="O49" i="1" s="1"/>
  <c r="L17" i="1"/>
  <c r="M17" i="1" s="1"/>
  <c r="N17" i="1" s="1"/>
  <c r="O17" i="1" s="1"/>
  <c r="L529" i="1"/>
  <c r="M529" i="1" s="1"/>
  <c r="N529" i="1" s="1"/>
  <c r="O529" i="1" s="1"/>
  <c r="K528" i="1"/>
  <c r="K16" i="1"/>
  <c r="J97" i="1"/>
  <c r="I97" i="1" s="1"/>
  <c r="H97" i="1" s="1"/>
  <c r="G97" i="1" s="1"/>
  <c r="K96" i="1"/>
  <c r="L97" i="1"/>
  <c r="M97" i="1" s="1"/>
  <c r="N97" i="1" s="1"/>
  <c r="O97" i="1" s="1"/>
  <c r="L498" i="1"/>
  <c r="M498" i="1" s="1"/>
  <c r="N498" i="1" s="1"/>
  <c r="O498" i="1" s="1"/>
  <c r="J498" i="1"/>
  <c r="I498" i="1" s="1"/>
  <c r="H498" i="1" s="1"/>
  <c r="G498" i="1" s="1"/>
  <c r="K497" i="1"/>
  <c r="K64" i="1"/>
  <c r="J65" i="1"/>
  <c r="I65" i="1" s="1"/>
  <c r="H65" i="1" s="1"/>
  <c r="G65" i="1" s="1"/>
  <c r="J562" i="1"/>
  <c r="I562" i="1" s="1"/>
  <c r="H562" i="1" s="1"/>
  <c r="G562" i="1" s="1"/>
  <c r="K561" i="1"/>
  <c r="L562" i="1"/>
  <c r="M562" i="1" s="1"/>
  <c r="N562" i="1" s="1"/>
  <c r="O562" i="1" s="1"/>
  <c r="L513" i="1"/>
  <c r="M513" i="1" s="1"/>
  <c r="N513" i="1" s="1"/>
  <c r="O513" i="1" s="1"/>
  <c r="J481" i="1" l="1"/>
  <c r="I481" i="1" s="1"/>
  <c r="H481" i="1" s="1"/>
  <c r="G481" i="1" s="1"/>
  <c r="K480" i="1"/>
  <c r="K479" i="1" s="1"/>
  <c r="K448" i="1"/>
  <c r="L448" i="1" s="1"/>
  <c r="M448" i="1" s="1"/>
  <c r="N448" i="1" s="1"/>
  <c r="O448" i="1" s="1"/>
  <c r="J401" i="1"/>
  <c r="I401" i="1" s="1"/>
  <c r="H401" i="1" s="1"/>
  <c r="G401" i="1" s="1"/>
  <c r="K400" i="1"/>
  <c r="L400" i="1" s="1"/>
  <c r="M400" i="1" s="1"/>
  <c r="N400" i="1" s="1"/>
  <c r="O400" i="1" s="1"/>
  <c r="J449" i="1"/>
  <c r="I449" i="1" s="1"/>
  <c r="H449" i="1" s="1"/>
  <c r="G449" i="1" s="1"/>
  <c r="L480" i="1"/>
  <c r="M480" i="1" s="1"/>
  <c r="N480" i="1" s="1"/>
  <c r="O480" i="1" s="1"/>
  <c r="J480" i="1"/>
  <c r="I480" i="1" s="1"/>
  <c r="H480" i="1" s="1"/>
  <c r="G480" i="1" s="1"/>
  <c r="L465" i="1"/>
  <c r="M465" i="1" s="1"/>
  <c r="N465" i="1" s="1"/>
  <c r="O465" i="1" s="1"/>
  <c r="J465" i="1"/>
  <c r="I465" i="1" s="1"/>
  <c r="H465" i="1" s="1"/>
  <c r="G465" i="1" s="1"/>
  <c r="K464" i="1"/>
  <c r="L432" i="1"/>
  <c r="M432" i="1" s="1"/>
  <c r="N432" i="1" s="1"/>
  <c r="O432" i="1" s="1"/>
  <c r="J432" i="1"/>
  <c r="I432" i="1" s="1"/>
  <c r="H432" i="1" s="1"/>
  <c r="G432" i="1" s="1"/>
  <c r="K431" i="1"/>
  <c r="L417" i="1"/>
  <c r="M417" i="1" s="1"/>
  <c r="N417" i="1" s="1"/>
  <c r="O417" i="1" s="1"/>
  <c r="J417" i="1"/>
  <c r="I417" i="1" s="1"/>
  <c r="H417" i="1" s="1"/>
  <c r="G417" i="1" s="1"/>
  <c r="K416" i="1"/>
  <c r="L385" i="1"/>
  <c r="M385" i="1" s="1"/>
  <c r="N385" i="1" s="1"/>
  <c r="O385" i="1" s="1"/>
  <c r="J385" i="1"/>
  <c r="I385" i="1" s="1"/>
  <c r="H385" i="1" s="1"/>
  <c r="G385" i="1" s="1"/>
  <c r="K384" i="1"/>
  <c r="K320" i="1"/>
  <c r="L320" i="1" s="1"/>
  <c r="M320" i="1" s="1"/>
  <c r="N320" i="1" s="1"/>
  <c r="O320" i="1" s="1"/>
  <c r="L369" i="1"/>
  <c r="M369" i="1" s="1"/>
  <c r="N369" i="1" s="1"/>
  <c r="O369" i="1" s="1"/>
  <c r="J369" i="1"/>
  <c r="I369" i="1" s="1"/>
  <c r="H369" i="1" s="1"/>
  <c r="G369" i="1" s="1"/>
  <c r="K368" i="1"/>
  <c r="J321" i="1"/>
  <c r="I321" i="1" s="1"/>
  <c r="H321" i="1" s="1"/>
  <c r="G321" i="1" s="1"/>
  <c r="L353" i="1"/>
  <c r="M353" i="1" s="1"/>
  <c r="N353" i="1" s="1"/>
  <c r="O353" i="1" s="1"/>
  <c r="J353" i="1"/>
  <c r="I353" i="1" s="1"/>
  <c r="H353" i="1" s="1"/>
  <c r="G353" i="1" s="1"/>
  <c r="K352" i="1"/>
  <c r="L337" i="1"/>
  <c r="M337" i="1" s="1"/>
  <c r="N337" i="1" s="1"/>
  <c r="O337" i="1" s="1"/>
  <c r="J337" i="1"/>
  <c r="I337" i="1" s="1"/>
  <c r="H337" i="1" s="1"/>
  <c r="G337" i="1" s="1"/>
  <c r="K336" i="1"/>
  <c r="J257" i="1"/>
  <c r="I257" i="1" s="1"/>
  <c r="H257" i="1" s="1"/>
  <c r="G257" i="1" s="1"/>
  <c r="J305" i="1"/>
  <c r="I305" i="1" s="1"/>
  <c r="H305" i="1" s="1"/>
  <c r="G305" i="1" s="1"/>
  <c r="K223" i="1"/>
  <c r="L223" i="1" s="1"/>
  <c r="M223" i="1" s="1"/>
  <c r="N223" i="1" s="1"/>
  <c r="O223" i="1" s="1"/>
  <c r="K256" i="1"/>
  <c r="K304" i="1"/>
  <c r="K319" i="1"/>
  <c r="L273" i="1"/>
  <c r="M273" i="1" s="1"/>
  <c r="N273" i="1" s="1"/>
  <c r="O273" i="1" s="1"/>
  <c r="J273" i="1"/>
  <c r="I273" i="1" s="1"/>
  <c r="H273" i="1" s="1"/>
  <c r="G273" i="1" s="1"/>
  <c r="K272" i="1"/>
  <c r="J224" i="1"/>
  <c r="I224" i="1" s="1"/>
  <c r="H224" i="1" s="1"/>
  <c r="G224" i="1" s="1"/>
  <c r="K207" i="1"/>
  <c r="L207" i="1" s="1"/>
  <c r="M207" i="1" s="1"/>
  <c r="N207" i="1" s="1"/>
  <c r="O207" i="1" s="1"/>
  <c r="L241" i="1"/>
  <c r="M241" i="1" s="1"/>
  <c r="N241" i="1" s="1"/>
  <c r="O241" i="1" s="1"/>
  <c r="J241" i="1"/>
  <c r="I241" i="1" s="1"/>
  <c r="H241" i="1" s="1"/>
  <c r="G241" i="1" s="1"/>
  <c r="K240" i="1"/>
  <c r="K191" i="1"/>
  <c r="K190" i="1" s="1"/>
  <c r="J208" i="1"/>
  <c r="I208" i="1" s="1"/>
  <c r="H208" i="1" s="1"/>
  <c r="G208" i="1" s="1"/>
  <c r="J192" i="1"/>
  <c r="I192" i="1" s="1"/>
  <c r="H192" i="1" s="1"/>
  <c r="G192" i="1" s="1"/>
  <c r="J160" i="1"/>
  <c r="I160" i="1" s="1"/>
  <c r="H160" i="1" s="1"/>
  <c r="G160" i="1" s="1"/>
  <c r="K159" i="1"/>
  <c r="J159" i="1" s="1"/>
  <c r="I159" i="1" s="1"/>
  <c r="H159" i="1" s="1"/>
  <c r="G159" i="1" s="1"/>
  <c r="L176" i="1"/>
  <c r="M176" i="1" s="1"/>
  <c r="N176" i="1" s="1"/>
  <c r="O176" i="1" s="1"/>
  <c r="J176" i="1"/>
  <c r="I176" i="1" s="1"/>
  <c r="H176" i="1" s="1"/>
  <c r="G176" i="1" s="1"/>
  <c r="K175" i="1"/>
  <c r="K512" i="1"/>
  <c r="K511" i="1" s="1"/>
  <c r="L144" i="1"/>
  <c r="M144" i="1" s="1"/>
  <c r="N144" i="1" s="1"/>
  <c r="O144" i="1" s="1"/>
  <c r="J144" i="1"/>
  <c r="I144" i="1" s="1"/>
  <c r="H144" i="1" s="1"/>
  <c r="G144" i="1" s="1"/>
  <c r="K143" i="1"/>
  <c r="L128" i="1"/>
  <c r="M128" i="1" s="1"/>
  <c r="N128" i="1" s="1"/>
  <c r="O128" i="1" s="1"/>
  <c r="K127" i="1"/>
  <c r="L127" i="1" s="1"/>
  <c r="M127" i="1" s="1"/>
  <c r="N127" i="1" s="1"/>
  <c r="O127" i="1" s="1"/>
  <c r="L545" i="1"/>
  <c r="M545" i="1" s="1"/>
  <c r="N545" i="1" s="1"/>
  <c r="O545" i="1" s="1"/>
  <c r="J545" i="1"/>
  <c r="I545" i="1" s="1"/>
  <c r="H545" i="1" s="1"/>
  <c r="G545" i="1" s="1"/>
  <c r="K544" i="1"/>
  <c r="K543" i="1" s="1"/>
  <c r="J543" i="1" s="1"/>
  <c r="I543" i="1" s="1"/>
  <c r="H543" i="1" s="1"/>
  <c r="G543" i="1" s="1"/>
  <c r="J289" i="1"/>
  <c r="I289" i="1" s="1"/>
  <c r="H289" i="1" s="1"/>
  <c r="G289" i="1" s="1"/>
  <c r="L289" i="1"/>
  <c r="M289" i="1" s="1"/>
  <c r="N289" i="1" s="1"/>
  <c r="O289" i="1" s="1"/>
  <c r="K288" i="1"/>
  <c r="L112" i="1"/>
  <c r="M112" i="1" s="1"/>
  <c r="N112" i="1" s="1"/>
  <c r="O112" i="1" s="1"/>
  <c r="J112" i="1"/>
  <c r="I112" i="1" s="1"/>
  <c r="H112" i="1" s="1"/>
  <c r="G112" i="1" s="1"/>
  <c r="K111" i="1"/>
  <c r="J528" i="1"/>
  <c r="I528" i="1" s="1"/>
  <c r="H528" i="1" s="1"/>
  <c r="G528" i="1" s="1"/>
  <c r="K527" i="1"/>
  <c r="L528" i="1"/>
  <c r="M528" i="1" s="1"/>
  <c r="N528" i="1" s="1"/>
  <c r="O528" i="1" s="1"/>
  <c r="L32" i="1"/>
  <c r="M32" i="1" s="1"/>
  <c r="N32" i="1" s="1"/>
  <c r="O32" i="1" s="1"/>
  <c r="K31" i="1"/>
  <c r="J32" i="1"/>
  <c r="I32" i="1" s="1"/>
  <c r="H32" i="1" s="1"/>
  <c r="G32" i="1" s="1"/>
  <c r="L64" i="1"/>
  <c r="M64" i="1" s="1"/>
  <c r="N64" i="1" s="1"/>
  <c r="O64" i="1" s="1"/>
  <c r="J64" i="1"/>
  <c r="I64" i="1" s="1"/>
  <c r="H64" i="1" s="1"/>
  <c r="G64" i="1" s="1"/>
  <c r="K63" i="1"/>
  <c r="J96" i="1"/>
  <c r="I96" i="1" s="1"/>
  <c r="H96" i="1" s="1"/>
  <c r="G96" i="1" s="1"/>
  <c r="K95" i="1"/>
  <c r="L96" i="1"/>
  <c r="M96" i="1" s="1"/>
  <c r="N96" i="1" s="1"/>
  <c r="O96" i="1" s="1"/>
  <c r="J497" i="1"/>
  <c r="I497" i="1" s="1"/>
  <c r="H497" i="1" s="1"/>
  <c r="G497" i="1" s="1"/>
  <c r="L497" i="1"/>
  <c r="M497" i="1" s="1"/>
  <c r="N497" i="1" s="1"/>
  <c r="O497" i="1" s="1"/>
  <c r="K496" i="1"/>
  <c r="L561" i="1"/>
  <c r="M561" i="1" s="1"/>
  <c r="N561" i="1" s="1"/>
  <c r="O561" i="1" s="1"/>
  <c r="J561" i="1"/>
  <c r="I561" i="1" s="1"/>
  <c r="H561" i="1" s="1"/>
  <c r="G561" i="1" s="1"/>
  <c r="K560" i="1"/>
  <c r="K15" i="1"/>
  <c r="J16" i="1"/>
  <c r="I16" i="1" s="1"/>
  <c r="H16" i="1" s="1"/>
  <c r="G16" i="1" s="1"/>
  <c r="L16" i="1"/>
  <c r="M16" i="1" s="1"/>
  <c r="N16" i="1" s="1"/>
  <c r="O16" i="1" s="1"/>
  <c r="K46" i="1"/>
  <c r="L47" i="1"/>
  <c r="M47" i="1" s="1"/>
  <c r="N47" i="1" s="1"/>
  <c r="O47" i="1" s="1"/>
  <c r="J47" i="1"/>
  <c r="K447" i="1" l="1"/>
  <c r="K399" i="1"/>
  <c r="J400" i="1"/>
  <c r="I400" i="1" s="1"/>
  <c r="H400" i="1" s="1"/>
  <c r="G400" i="1" s="1"/>
  <c r="J448" i="1"/>
  <c r="I448" i="1" s="1"/>
  <c r="H448" i="1" s="1"/>
  <c r="G448" i="1" s="1"/>
  <c r="J479" i="1"/>
  <c r="I479" i="1" s="1"/>
  <c r="H479" i="1" s="1"/>
  <c r="G479" i="1" s="1"/>
  <c r="K478" i="1"/>
  <c r="L479" i="1"/>
  <c r="M479" i="1" s="1"/>
  <c r="N479" i="1" s="1"/>
  <c r="O479" i="1" s="1"/>
  <c r="L464" i="1"/>
  <c r="M464" i="1" s="1"/>
  <c r="N464" i="1" s="1"/>
  <c r="O464" i="1" s="1"/>
  <c r="J464" i="1"/>
  <c r="I464" i="1" s="1"/>
  <c r="H464" i="1" s="1"/>
  <c r="G464" i="1" s="1"/>
  <c r="K463" i="1"/>
  <c r="J447" i="1"/>
  <c r="I447" i="1" s="1"/>
  <c r="H447" i="1" s="1"/>
  <c r="G447" i="1" s="1"/>
  <c r="K446" i="1"/>
  <c r="L447" i="1"/>
  <c r="M447" i="1" s="1"/>
  <c r="N447" i="1" s="1"/>
  <c r="O447" i="1" s="1"/>
  <c r="J431" i="1"/>
  <c r="I431" i="1" s="1"/>
  <c r="H431" i="1" s="1"/>
  <c r="G431" i="1" s="1"/>
  <c r="L431" i="1"/>
  <c r="M431" i="1" s="1"/>
  <c r="N431" i="1" s="1"/>
  <c r="O431" i="1" s="1"/>
  <c r="K430" i="1"/>
  <c r="L416" i="1"/>
  <c r="M416" i="1" s="1"/>
  <c r="N416" i="1" s="1"/>
  <c r="O416" i="1" s="1"/>
  <c r="J416" i="1"/>
  <c r="I416" i="1" s="1"/>
  <c r="H416" i="1" s="1"/>
  <c r="G416" i="1" s="1"/>
  <c r="K415" i="1"/>
  <c r="J320" i="1"/>
  <c r="I320" i="1" s="1"/>
  <c r="H320" i="1" s="1"/>
  <c r="G320" i="1" s="1"/>
  <c r="J399" i="1"/>
  <c r="I399" i="1" s="1"/>
  <c r="H399" i="1" s="1"/>
  <c r="G399" i="1" s="1"/>
  <c r="K398" i="1"/>
  <c r="L399" i="1"/>
  <c r="M399" i="1" s="1"/>
  <c r="N399" i="1" s="1"/>
  <c r="O399" i="1" s="1"/>
  <c r="L384" i="1"/>
  <c r="M384" i="1" s="1"/>
  <c r="N384" i="1" s="1"/>
  <c r="O384" i="1" s="1"/>
  <c r="J384" i="1"/>
  <c r="I384" i="1" s="1"/>
  <c r="H384" i="1" s="1"/>
  <c r="G384" i="1" s="1"/>
  <c r="K383" i="1"/>
  <c r="K222" i="1"/>
  <c r="L222" i="1" s="1"/>
  <c r="M222" i="1" s="1"/>
  <c r="N222" i="1" s="1"/>
  <c r="O222" i="1" s="1"/>
  <c r="L368" i="1"/>
  <c r="M368" i="1" s="1"/>
  <c r="N368" i="1" s="1"/>
  <c r="O368" i="1" s="1"/>
  <c r="J368" i="1"/>
  <c r="I368" i="1" s="1"/>
  <c r="H368" i="1" s="1"/>
  <c r="G368" i="1" s="1"/>
  <c r="K367" i="1"/>
  <c r="L352" i="1"/>
  <c r="M352" i="1" s="1"/>
  <c r="N352" i="1" s="1"/>
  <c r="O352" i="1" s="1"/>
  <c r="J352" i="1"/>
  <c r="I352" i="1" s="1"/>
  <c r="H352" i="1" s="1"/>
  <c r="G352" i="1" s="1"/>
  <c r="K351" i="1"/>
  <c r="L336" i="1"/>
  <c r="M336" i="1" s="1"/>
  <c r="N336" i="1" s="1"/>
  <c r="O336" i="1" s="1"/>
  <c r="J336" i="1"/>
  <c r="I336" i="1" s="1"/>
  <c r="H336" i="1" s="1"/>
  <c r="G336" i="1" s="1"/>
  <c r="K335" i="1"/>
  <c r="L304" i="1"/>
  <c r="M304" i="1" s="1"/>
  <c r="N304" i="1" s="1"/>
  <c r="O304" i="1" s="1"/>
  <c r="K303" i="1"/>
  <c r="J304" i="1"/>
  <c r="I304" i="1" s="1"/>
  <c r="H304" i="1" s="1"/>
  <c r="G304" i="1" s="1"/>
  <c r="L256" i="1"/>
  <c r="M256" i="1" s="1"/>
  <c r="N256" i="1" s="1"/>
  <c r="O256" i="1" s="1"/>
  <c r="J256" i="1"/>
  <c r="I256" i="1" s="1"/>
  <c r="H256" i="1" s="1"/>
  <c r="G256" i="1" s="1"/>
  <c r="J223" i="1"/>
  <c r="I223" i="1" s="1"/>
  <c r="H223" i="1" s="1"/>
  <c r="G223" i="1" s="1"/>
  <c r="K255" i="1"/>
  <c r="L255" i="1" s="1"/>
  <c r="M255" i="1" s="1"/>
  <c r="N255" i="1" s="1"/>
  <c r="O255" i="1" s="1"/>
  <c r="J319" i="1"/>
  <c r="I319" i="1" s="1"/>
  <c r="H319" i="1" s="1"/>
  <c r="G319" i="1" s="1"/>
  <c r="K318" i="1"/>
  <c r="L319" i="1"/>
  <c r="M319" i="1" s="1"/>
  <c r="N319" i="1" s="1"/>
  <c r="O319" i="1" s="1"/>
  <c r="L272" i="1"/>
  <c r="M272" i="1" s="1"/>
  <c r="N272" i="1" s="1"/>
  <c r="O272" i="1" s="1"/>
  <c r="J272" i="1"/>
  <c r="I272" i="1" s="1"/>
  <c r="H272" i="1" s="1"/>
  <c r="G272" i="1" s="1"/>
  <c r="K271" i="1"/>
  <c r="K206" i="1"/>
  <c r="L206" i="1" s="1"/>
  <c r="M206" i="1" s="1"/>
  <c r="N206" i="1" s="1"/>
  <c r="O206" i="1" s="1"/>
  <c r="J207" i="1"/>
  <c r="I207" i="1" s="1"/>
  <c r="H207" i="1" s="1"/>
  <c r="G207" i="1" s="1"/>
  <c r="K158" i="1"/>
  <c r="L158" i="1" s="1"/>
  <c r="M158" i="1" s="1"/>
  <c r="N158" i="1" s="1"/>
  <c r="O158" i="1" s="1"/>
  <c r="J191" i="1"/>
  <c r="I191" i="1" s="1"/>
  <c r="H191" i="1" s="1"/>
  <c r="G191" i="1" s="1"/>
  <c r="L159" i="1"/>
  <c r="M159" i="1" s="1"/>
  <c r="N159" i="1" s="1"/>
  <c r="O159" i="1" s="1"/>
  <c r="L191" i="1"/>
  <c r="M191" i="1" s="1"/>
  <c r="N191" i="1" s="1"/>
  <c r="O191" i="1" s="1"/>
  <c r="L240" i="1"/>
  <c r="M240" i="1" s="1"/>
  <c r="N240" i="1" s="1"/>
  <c r="O240" i="1" s="1"/>
  <c r="J240" i="1"/>
  <c r="I240" i="1" s="1"/>
  <c r="H240" i="1" s="1"/>
  <c r="G240" i="1" s="1"/>
  <c r="K239" i="1"/>
  <c r="J512" i="1"/>
  <c r="I512" i="1" s="1"/>
  <c r="H512" i="1" s="1"/>
  <c r="G512" i="1" s="1"/>
  <c r="L512" i="1"/>
  <c r="M512" i="1" s="1"/>
  <c r="N512" i="1" s="1"/>
  <c r="O512" i="1" s="1"/>
  <c r="J127" i="1"/>
  <c r="I127" i="1" s="1"/>
  <c r="H127" i="1" s="1"/>
  <c r="G127" i="1" s="1"/>
  <c r="J190" i="1"/>
  <c r="I190" i="1" s="1"/>
  <c r="H190" i="1" s="1"/>
  <c r="G190" i="1" s="1"/>
  <c r="K189" i="1"/>
  <c r="L190" i="1"/>
  <c r="M190" i="1" s="1"/>
  <c r="N190" i="1" s="1"/>
  <c r="O190" i="1" s="1"/>
  <c r="L175" i="1"/>
  <c r="M175" i="1" s="1"/>
  <c r="N175" i="1" s="1"/>
  <c r="O175" i="1" s="1"/>
  <c r="J175" i="1"/>
  <c r="I175" i="1" s="1"/>
  <c r="H175" i="1" s="1"/>
  <c r="G175" i="1" s="1"/>
  <c r="K174" i="1"/>
  <c r="K126" i="1"/>
  <c r="J126" i="1" s="1"/>
  <c r="I126" i="1" s="1"/>
  <c r="H126" i="1" s="1"/>
  <c r="G126" i="1" s="1"/>
  <c r="L143" i="1"/>
  <c r="M143" i="1" s="1"/>
  <c r="N143" i="1" s="1"/>
  <c r="O143" i="1" s="1"/>
  <c r="J143" i="1"/>
  <c r="I143" i="1" s="1"/>
  <c r="H143" i="1" s="1"/>
  <c r="G143" i="1" s="1"/>
  <c r="K142" i="1"/>
  <c r="L543" i="1"/>
  <c r="M543" i="1" s="1"/>
  <c r="N543" i="1" s="1"/>
  <c r="O543" i="1" s="1"/>
  <c r="L544" i="1"/>
  <c r="M544" i="1" s="1"/>
  <c r="N544" i="1" s="1"/>
  <c r="O544" i="1" s="1"/>
  <c r="K542" i="1"/>
  <c r="L542" i="1" s="1"/>
  <c r="M542" i="1" s="1"/>
  <c r="N542" i="1" s="1"/>
  <c r="O542" i="1" s="1"/>
  <c r="L288" i="1"/>
  <c r="M288" i="1" s="1"/>
  <c r="N288" i="1" s="1"/>
  <c r="O288" i="1" s="1"/>
  <c r="K287" i="1"/>
  <c r="J288" i="1"/>
  <c r="I288" i="1" s="1"/>
  <c r="H288" i="1" s="1"/>
  <c r="G288" i="1" s="1"/>
  <c r="J544" i="1"/>
  <c r="I544" i="1" s="1"/>
  <c r="H544" i="1" s="1"/>
  <c r="G544" i="1" s="1"/>
  <c r="I47" i="1"/>
  <c r="H47" i="1" s="1"/>
  <c r="G47" i="1" s="1"/>
  <c r="L111" i="1"/>
  <c r="M111" i="1" s="1"/>
  <c r="N111" i="1" s="1"/>
  <c r="O111" i="1" s="1"/>
  <c r="J111" i="1"/>
  <c r="I111" i="1" s="1"/>
  <c r="H111" i="1" s="1"/>
  <c r="G111" i="1" s="1"/>
  <c r="K110" i="1"/>
  <c r="J95" i="1"/>
  <c r="I95" i="1" s="1"/>
  <c r="H95" i="1" s="1"/>
  <c r="G95" i="1" s="1"/>
  <c r="K94" i="1"/>
  <c r="L95" i="1"/>
  <c r="M95" i="1" s="1"/>
  <c r="N95" i="1" s="1"/>
  <c r="O95" i="1" s="1"/>
  <c r="J46" i="1"/>
  <c r="I46" i="1" s="1"/>
  <c r="H46" i="1" s="1"/>
  <c r="G46" i="1" s="1"/>
  <c r="K45" i="1"/>
  <c r="L46" i="1"/>
  <c r="M46" i="1" s="1"/>
  <c r="N46" i="1" s="1"/>
  <c r="O46" i="1" s="1"/>
  <c r="L527" i="1"/>
  <c r="M527" i="1" s="1"/>
  <c r="N527" i="1" s="1"/>
  <c r="O527" i="1" s="1"/>
  <c r="J527" i="1"/>
  <c r="I527" i="1" s="1"/>
  <c r="H527" i="1" s="1"/>
  <c r="G527" i="1" s="1"/>
  <c r="K526" i="1"/>
  <c r="L31" i="1"/>
  <c r="M31" i="1" s="1"/>
  <c r="N31" i="1" s="1"/>
  <c r="O31" i="1" s="1"/>
  <c r="K30" i="1"/>
  <c r="J31" i="1"/>
  <c r="I31" i="1" s="1"/>
  <c r="H31" i="1" s="1"/>
  <c r="G31" i="1" s="1"/>
  <c r="K495" i="1"/>
  <c r="L496" i="1"/>
  <c r="M496" i="1" s="1"/>
  <c r="N496" i="1" s="1"/>
  <c r="O496" i="1" s="1"/>
  <c r="J496" i="1"/>
  <c r="I496" i="1" s="1"/>
  <c r="H496" i="1" s="1"/>
  <c r="G496" i="1" s="1"/>
  <c r="K14" i="1"/>
  <c r="J15" i="1"/>
  <c r="I15" i="1" s="1"/>
  <c r="H15" i="1" s="1"/>
  <c r="G15" i="1" s="1"/>
  <c r="L15" i="1"/>
  <c r="M15" i="1" s="1"/>
  <c r="N15" i="1" s="1"/>
  <c r="O15" i="1" s="1"/>
  <c r="L63" i="1"/>
  <c r="M63" i="1" s="1"/>
  <c r="N63" i="1" s="1"/>
  <c r="O63" i="1" s="1"/>
  <c r="K62" i="1"/>
  <c r="J63" i="1"/>
  <c r="I63" i="1" s="1"/>
  <c r="H63" i="1" s="1"/>
  <c r="G63" i="1" s="1"/>
  <c r="L560" i="1"/>
  <c r="M560" i="1" s="1"/>
  <c r="N560" i="1" s="1"/>
  <c r="O560" i="1" s="1"/>
  <c r="J560" i="1"/>
  <c r="I560" i="1" s="1"/>
  <c r="H560" i="1" s="1"/>
  <c r="G560" i="1" s="1"/>
  <c r="K559" i="1"/>
  <c r="L511" i="1"/>
  <c r="M511" i="1" s="1"/>
  <c r="N511" i="1" s="1"/>
  <c r="O511" i="1" s="1"/>
  <c r="K510" i="1"/>
  <c r="J511" i="1"/>
  <c r="I511" i="1" s="1"/>
  <c r="H511" i="1" s="1"/>
  <c r="G511" i="1" s="1"/>
  <c r="J478" i="1" l="1"/>
  <c r="I478" i="1" s="1"/>
  <c r="H478" i="1" s="1"/>
  <c r="G478" i="1" s="1"/>
  <c r="K477" i="1"/>
  <c r="L478" i="1"/>
  <c r="M478" i="1" s="1"/>
  <c r="N478" i="1" s="1"/>
  <c r="O478" i="1" s="1"/>
  <c r="J463" i="1"/>
  <c r="I463" i="1" s="1"/>
  <c r="H463" i="1" s="1"/>
  <c r="G463" i="1" s="1"/>
  <c r="K462" i="1"/>
  <c r="L463" i="1"/>
  <c r="M463" i="1" s="1"/>
  <c r="N463" i="1" s="1"/>
  <c r="O463" i="1" s="1"/>
  <c r="J446" i="1"/>
  <c r="I446" i="1" s="1"/>
  <c r="H446" i="1" s="1"/>
  <c r="G446" i="1" s="1"/>
  <c r="K445" i="1"/>
  <c r="L446" i="1"/>
  <c r="M446" i="1" s="1"/>
  <c r="N446" i="1" s="1"/>
  <c r="O446" i="1" s="1"/>
  <c r="L430" i="1"/>
  <c r="M430" i="1" s="1"/>
  <c r="N430" i="1" s="1"/>
  <c r="O430" i="1" s="1"/>
  <c r="J430" i="1"/>
  <c r="I430" i="1" s="1"/>
  <c r="H430" i="1" s="1"/>
  <c r="G430" i="1" s="1"/>
  <c r="K429" i="1"/>
  <c r="J415" i="1"/>
  <c r="I415" i="1" s="1"/>
  <c r="H415" i="1" s="1"/>
  <c r="G415" i="1" s="1"/>
  <c r="K414" i="1"/>
  <c r="L415" i="1"/>
  <c r="M415" i="1" s="1"/>
  <c r="N415" i="1" s="1"/>
  <c r="O415" i="1" s="1"/>
  <c r="J222" i="1"/>
  <c r="I222" i="1" s="1"/>
  <c r="H222" i="1" s="1"/>
  <c r="G222" i="1" s="1"/>
  <c r="K221" i="1"/>
  <c r="L221" i="1" s="1"/>
  <c r="M221" i="1" s="1"/>
  <c r="N221" i="1" s="1"/>
  <c r="O221" i="1" s="1"/>
  <c r="J398" i="1"/>
  <c r="I398" i="1" s="1"/>
  <c r="H398" i="1" s="1"/>
  <c r="G398" i="1" s="1"/>
  <c r="K397" i="1"/>
  <c r="L398" i="1"/>
  <c r="M398" i="1" s="1"/>
  <c r="N398" i="1" s="1"/>
  <c r="O398" i="1" s="1"/>
  <c r="J383" i="1"/>
  <c r="I383" i="1" s="1"/>
  <c r="H383" i="1" s="1"/>
  <c r="G383" i="1" s="1"/>
  <c r="K382" i="1"/>
  <c r="L383" i="1"/>
  <c r="M383" i="1" s="1"/>
  <c r="N383" i="1" s="1"/>
  <c r="O383" i="1" s="1"/>
  <c r="J367" i="1"/>
  <c r="I367" i="1" s="1"/>
  <c r="H367" i="1" s="1"/>
  <c r="G367" i="1" s="1"/>
  <c r="K366" i="1"/>
  <c r="L367" i="1"/>
  <c r="M367" i="1" s="1"/>
  <c r="N367" i="1" s="1"/>
  <c r="O367" i="1" s="1"/>
  <c r="J351" i="1"/>
  <c r="I351" i="1" s="1"/>
  <c r="H351" i="1" s="1"/>
  <c r="G351" i="1" s="1"/>
  <c r="K350" i="1"/>
  <c r="L351" i="1"/>
  <c r="M351" i="1" s="1"/>
  <c r="N351" i="1" s="1"/>
  <c r="O351" i="1" s="1"/>
  <c r="J335" i="1"/>
  <c r="I335" i="1" s="1"/>
  <c r="H335" i="1" s="1"/>
  <c r="G335" i="1" s="1"/>
  <c r="K334" i="1"/>
  <c r="L335" i="1"/>
  <c r="M335" i="1" s="1"/>
  <c r="N335" i="1" s="1"/>
  <c r="O335" i="1" s="1"/>
  <c r="K157" i="1"/>
  <c r="J157" i="1" s="1"/>
  <c r="I157" i="1" s="1"/>
  <c r="H157" i="1" s="1"/>
  <c r="G157" i="1" s="1"/>
  <c r="J303" i="1"/>
  <c r="I303" i="1" s="1"/>
  <c r="H303" i="1" s="1"/>
  <c r="G303" i="1" s="1"/>
  <c r="L303" i="1"/>
  <c r="M303" i="1" s="1"/>
  <c r="N303" i="1" s="1"/>
  <c r="O303" i="1" s="1"/>
  <c r="K302" i="1"/>
  <c r="K254" i="1"/>
  <c r="J255" i="1"/>
  <c r="I255" i="1" s="1"/>
  <c r="H255" i="1" s="1"/>
  <c r="G255" i="1" s="1"/>
  <c r="L318" i="1"/>
  <c r="M318" i="1" s="1"/>
  <c r="N318" i="1" s="1"/>
  <c r="O318" i="1" s="1"/>
  <c r="J318" i="1"/>
  <c r="I318" i="1" s="1"/>
  <c r="H318" i="1" s="1"/>
  <c r="G318" i="1" s="1"/>
  <c r="K317" i="1"/>
  <c r="K205" i="1"/>
  <c r="K204" i="1" s="1"/>
  <c r="L204" i="1" s="1"/>
  <c r="M204" i="1" s="1"/>
  <c r="N204" i="1" s="1"/>
  <c r="O204" i="1" s="1"/>
  <c r="J206" i="1"/>
  <c r="I206" i="1" s="1"/>
  <c r="H206" i="1" s="1"/>
  <c r="G206" i="1" s="1"/>
  <c r="J271" i="1"/>
  <c r="I271" i="1" s="1"/>
  <c r="H271" i="1" s="1"/>
  <c r="G271" i="1" s="1"/>
  <c r="K270" i="1"/>
  <c r="L271" i="1"/>
  <c r="M271" i="1" s="1"/>
  <c r="N271" i="1" s="1"/>
  <c r="O271" i="1" s="1"/>
  <c r="J158" i="1"/>
  <c r="I158" i="1" s="1"/>
  <c r="H158" i="1" s="1"/>
  <c r="G158" i="1" s="1"/>
  <c r="J239" i="1"/>
  <c r="I239" i="1" s="1"/>
  <c r="H239" i="1" s="1"/>
  <c r="G239" i="1" s="1"/>
  <c r="K238" i="1"/>
  <c r="L239" i="1"/>
  <c r="M239" i="1" s="1"/>
  <c r="N239" i="1" s="1"/>
  <c r="O239" i="1" s="1"/>
  <c r="J189" i="1"/>
  <c r="I189" i="1" s="1"/>
  <c r="H189" i="1" s="1"/>
  <c r="G189" i="1" s="1"/>
  <c r="K188" i="1"/>
  <c r="L189" i="1"/>
  <c r="M189" i="1" s="1"/>
  <c r="N189" i="1" s="1"/>
  <c r="O189" i="1" s="1"/>
  <c r="L126" i="1"/>
  <c r="M126" i="1" s="1"/>
  <c r="N126" i="1" s="1"/>
  <c r="O126" i="1" s="1"/>
  <c r="J174" i="1"/>
  <c r="I174" i="1" s="1"/>
  <c r="H174" i="1" s="1"/>
  <c r="G174" i="1" s="1"/>
  <c r="K173" i="1"/>
  <c r="L174" i="1"/>
  <c r="M174" i="1" s="1"/>
  <c r="N174" i="1" s="1"/>
  <c r="O174" i="1" s="1"/>
  <c r="K125" i="1"/>
  <c r="L125" i="1" s="1"/>
  <c r="M125" i="1" s="1"/>
  <c r="N125" i="1" s="1"/>
  <c r="O125" i="1" s="1"/>
  <c r="J542" i="1"/>
  <c r="I542" i="1" s="1"/>
  <c r="H542" i="1" s="1"/>
  <c r="G542" i="1" s="1"/>
  <c r="K541" i="1"/>
  <c r="L541" i="1" s="1"/>
  <c r="M541" i="1" s="1"/>
  <c r="N541" i="1" s="1"/>
  <c r="O541" i="1" s="1"/>
  <c r="J142" i="1"/>
  <c r="I142" i="1" s="1"/>
  <c r="H142" i="1" s="1"/>
  <c r="G142" i="1" s="1"/>
  <c r="K141" i="1"/>
  <c r="L142" i="1"/>
  <c r="M142" i="1" s="1"/>
  <c r="N142" i="1" s="1"/>
  <c r="O142" i="1" s="1"/>
  <c r="J287" i="1"/>
  <c r="I287" i="1" s="1"/>
  <c r="H287" i="1" s="1"/>
  <c r="G287" i="1" s="1"/>
  <c r="K286" i="1"/>
  <c r="L287" i="1"/>
  <c r="M287" i="1" s="1"/>
  <c r="N287" i="1" s="1"/>
  <c r="O287" i="1" s="1"/>
  <c r="L110" i="1"/>
  <c r="M110" i="1" s="1"/>
  <c r="N110" i="1" s="1"/>
  <c r="O110" i="1" s="1"/>
  <c r="J110" i="1"/>
  <c r="I110" i="1" s="1"/>
  <c r="H110" i="1" s="1"/>
  <c r="G110" i="1" s="1"/>
  <c r="K109" i="1"/>
  <c r="L510" i="1"/>
  <c r="M510" i="1" s="1"/>
  <c r="N510" i="1" s="1"/>
  <c r="O510" i="1" s="1"/>
  <c r="K509" i="1"/>
  <c r="J510" i="1"/>
  <c r="I510" i="1" s="1"/>
  <c r="H510" i="1" s="1"/>
  <c r="G510" i="1" s="1"/>
  <c r="K61" i="1"/>
  <c r="L62" i="1"/>
  <c r="M62" i="1" s="1"/>
  <c r="N62" i="1" s="1"/>
  <c r="O62" i="1" s="1"/>
  <c r="J62" i="1"/>
  <c r="I62" i="1" s="1"/>
  <c r="H62" i="1" s="1"/>
  <c r="G62" i="1" s="1"/>
  <c r="L495" i="1"/>
  <c r="M495" i="1" s="1"/>
  <c r="N495" i="1" s="1"/>
  <c r="O495" i="1" s="1"/>
  <c r="J495" i="1"/>
  <c r="I495" i="1" s="1"/>
  <c r="H495" i="1" s="1"/>
  <c r="G495" i="1" s="1"/>
  <c r="K494" i="1"/>
  <c r="L30" i="1"/>
  <c r="M30" i="1" s="1"/>
  <c r="N30" i="1" s="1"/>
  <c r="O30" i="1" s="1"/>
  <c r="K29" i="1"/>
  <c r="J30" i="1"/>
  <c r="I30" i="1" s="1"/>
  <c r="H30" i="1" s="1"/>
  <c r="G30" i="1" s="1"/>
  <c r="K558" i="1"/>
  <c r="L559" i="1"/>
  <c r="M559" i="1" s="1"/>
  <c r="N559" i="1" s="1"/>
  <c r="O559" i="1" s="1"/>
  <c r="J559" i="1"/>
  <c r="I559" i="1" s="1"/>
  <c r="H559" i="1" s="1"/>
  <c r="G559" i="1" s="1"/>
  <c r="L526" i="1"/>
  <c r="M526" i="1" s="1"/>
  <c r="N526" i="1" s="1"/>
  <c r="O526" i="1" s="1"/>
  <c r="J526" i="1"/>
  <c r="I526" i="1" s="1"/>
  <c r="H526" i="1" s="1"/>
  <c r="G526" i="1" s="1"/>
  <c r="K525" i="1"/>
  <c r="L94" i="1"/>
  <c r="M94" i="1" s="1"/>
  <c r="N94" i="1" s="1"/>
  <c r="O94" i="1" s="1"/>
  <c r="J94" i="1"/>
  <c r="I94" i="1" s="1"/>
  <c r="H94" i="1" s="1"/>
  <c r="G94" i="1" s="1"/>
  <c r="K93" i="1"/>
  <c r="J45" i="1"/>
  <c r="I45" i="1" s="1"/>
  <c r="H45" i="1" s="1"/>
  <c r="G45" i="1" s="1"/>
  <c r="K44" i="1"/>
  <c r="L45" i="1"/>
  <c r="M45" i="1" s="1"/>
  <c r="N45" i="1" s="1"/>
  <c r="O45" i="1" s="1"/>
  <c r="K13" i="1"/>
  <c r="J14" i="1"/>
  <c r="I14" i="1" s="1"/>
  <c r="H14" i="1" s="1"/>
  <c r="G14" i="1" s="1"/>
  <c r="L14" i="1"/>
  <c r="M14" i="1" s="1"/>
  <c r="N14" i="1" s="1"/>
  <c r="O14" i="1" s="1"/>
  <c r="J541" i="1" l="1"/>
  <c r="I541" i="1" s="1"/>
  <c r="H541" i="1" s="1"/>
  <c r="G541" i="1" s="1"/>
  <c r="L477" i="1"/>
  <c r="M477" i="1" s="1"/>
  <c r="N477" i="1" s="1"/>
  <c r="O477" i="1" s="1"/>
  <c r="J477" i="1"/>
  <c r="I477" i="1" s="1"/>
  <c r="H477" i="1" s="1"/>
  <c r="G477" i="1" s="1"/>
  <c r="K476" i="1"/>
  <c r="J462" i="1"/>
  <c r="I462" i="1" s="1"/>
  <c r="H462" i="1" s="1"/>
  <c r="G462" i="1" s="1"/>
  <c r="K461" i="1"/>
  <c r="L462" i="1"/>
  <c r="M462" i="1" s="1"/>
  <c r="N462" i="1" s="1"/>
  <c r="O462" i="1" s="1"/>
  <c r="L445" i="1"/>
  <c r="M445" i="1" s="1"/>
  <c r="N445" i="1" s="1"/>
  <c r="O445" i="1" s="1"/>
  <c r="J445" i="1"/>
  <c r="I445" i="1" s="1"/>
  <c r="H445" i="1" s="1"/>
  <c r="G445" i="1" s="1"/>
  <c r="K444" i="1"/>
  <c r="K220" i="1"/>
  <c r="J220" i="1" s="1"/>
  <c r="I220" i="1" s="1"/>
  <c r="H220" i="1" s="1"/>
  <c r="G220" i="1" s="1"/>
  <c r="J221" i="1"/>
  <c r="I221" i="1" s="1"/>
  <c r="H221" i="1" s="1"/>
  <c r="G221" i="1" s="1"/>
  <c r="J429" i="1"/>
  <c r="I429" i="1" s="1"/>
  <c r="H429" i="1" s="1"/>
  <c r="G429" i="1" s="1"/>
  <c r="K428" i="1"/>
  <c r="L429" i="1"/>
  <c r="M429" i="1" s="1"/>
  <c r="N429" i="1" s="1"/>
  <c r="O429" i="1" s="1"/>
  <c r="J414" i="1"/>
  <c r="I414" i="1" s="1"/>
  <c r="H414" i="1" s="1"/>
  <c r="G414" i="1" s="1"/>
  <c r="K413" i="1"/>
  <c r="L414" i="1"/>
  <c r="M414" i="1" s="1"/>
  <c r="N414" i="1" s="1"/>
  <c r="O414" i="1" s="1"/>
  <c r="L397" i="1"/>
  <c r="M397" i="1" s="1"/>
  <c r="N397" i="1" s="1"/>
  <c r="O397" i="1" s="1"/>
  <c r="J397" i="1"/>
  <c r="I397" i="1" s="1"/>
  <c r="H397" i="1" s="1"/>
  <c r="G397" i="1" s="1"/>
  <c r="K396" i="1"/>
  <c r="J382" i="1"/>
  <c r="I382" i="1" s="1"/>
  <c r="H382" i="1" s="1"/>
  <c r="G382" i="1" s="1"/>
  <c r="K381" i="1"/>
  <c r="L382" i="1"/>
  <c r="M382" i="1" s="1"/>
  <c r="N382" i="1" s="1"/>
  <c r="O382" i="1" s="1"/>
  <c r="J366" i="1"/>
  <c r="I366" i="1" s="1"/>
  <c r="H366" i="1" s="1"/>
  <c r="G366" i="1" s="1"/>
  <c r="K365" i="1"/>
  <c r="L366" i="1"/>
  <c r="M366" i="1" s="1"/>
  <c r="N366" i="1" s="1"/>
  <c r="O366" i="1" s="1"/>
  <c r="J350" i="1"/>
  <c r="I350" i="1" s="1"/>
  <c r="H350" i="1" s="1"/>
  <c r="G350" i="1" s="1"/>
  <c r="K349" i="1"/>
  <c r="L350" i="1"/>
  <c r="M350" i="1" s="1"/>
  <c r="N350" i="1" s="1"/>
  <c r="O350" i="1" s="1"/>
  <c r="L157" i="1"/>
  <c r="M157" i="1" s="1"/>
  <c r="N157" i="1" s="1"/>
  <c r="O157" i="1" s="1"/>
  <c r="K156" i="1"/>
  <c r="J156" i="1" s="1"/>
  <c r="I156" i="1" s="1"/>
  <c r="H156" i="1" s="1"/>
  <c r="G156" i="1" s="1"/>
  <c r="K203" i="1"/>
  <c r="J203" i="1" s="1"/>
  <c r="I203" i="1" s="1"/>
  <c r="H203" i="1" s="1"/>
  <c r="G203" i="1" s="1"/>
  <c r="L205" i="1"/>
  <c r="M205" i="1" s="1"/>
  <c r="N205" i="1" s="1"/>
  <c r="O205" i="1" s="1"/>
  <c r="J204" i="1"/>
  <c r="I204" i="1" s="1"/>
  <c r="H204" i="1" s="1"/>
  <c r="G204" i="1" s="1"/>
  <c r="J334" i="1"/>
  <c r="I334" i="1" s="1"/>
  <c r="H334" i="1" s="1"/>
  <c r="G334" i="1" s="1"/>
  <c r="K333" i="1"/>
  <c r="L334" i="1"/>
  <c r="M334" i="1" s="1"/>
  <c r="N334" i="1" s="1"/>
  <c r="O334" i="1" s="1"/>
  <c r="J205" i="1"/>
  <c r="I205" i="1" s="1"/>
  <c r="H205" i="1" s="1"/>
  <c r="G205" i="1" s="1"/>
  <c r="J254" i="1"/>
  <c r="I254" i="1" s="1"/>
  <c r="H254" i="1" s="1"/>
  <c r="G254" i="1" s="1"/>
  <c r="K253" i="1"/>
  <c r="L254" i="1"/>
  <c r="M254" i="1" s="1"/>
  <c r="N254" i="1" s="1"/>
  <c r="O254" i="1" s="1"/>
  <c r="J302" i="1"/>
  <c r="I302" i="1" s="1"/>
  <c r="H302" i="1" s="1"/>
  <c r="G302" i="1" s="1"/>
  <c r="K301" i="1"/>
  <c r="L302" i="1"/>
  <c r="M302" i="1" s="1"/>
  <c r="N302" i="1" s="1"/>
  <c r="O302" i="1" s="1"/>
  <c r="L317" i="1"/>
  <c r="M317" i="1" s="1"/>
  <c r="N317" i="1" s="1"/>
  <c r="O317" i="1" s="1"/>
  <c r="J317" i="1"/>
  <c r="I317" i="1" s="1"/>
  <c r="H317" i="1" s="1"/>
  <c r="G317" i="1" s="1"/>
  <c r="K316" i="1"/>
  <c r="J270" i="1"/>
  <c r="I270" i="1" s="1"/>
  <c r="H270" i="1" s="1"/>
  <c r="G270" i="1" s="1"/>
  <c r="K269" i="1"/>
  <c r="L270" i="1"/>
  <c r="M270" i="1" s="1"/>
  <c r="N270" i="1" s="1"/>
  <c r="O270" i="1" s="1"/>
  <c r="J238" i="1"/>
  <c r="I238" i="1" s="1"/>
  <c r="H238" i="1" s="1"/>
  <c r="G238" i="1" s="1"/>
  <c r="K237" i="1"/>
  <c r="L238" i="1"/>
  <c r="M238" i="1" s="1"/>
  <c r="N238" i="1" s="1"/>
  <c r="O238" i="1" s="1"/>
  <c r="K540" i="1"/>
  <c r="L540" i="1" s="1"/>
  <c r="M540" i="1" s="1"/>
  <c r="N540" i="1" s="1"/>
  <c r="O540" i="1" s="1"/>
  <c r="L188" i="1"/>
  <c r="M188" i="1" s="1"/>
  <c r="N188" i="1" s="1"/>
  <c r="O188" i="1" s="1"/>
  <c r="J188" i="1"/>
  <c r="I188" i="1" s="1"/>
  <c r="H188" i="1" s="1"/>
  <c r="G188" i="1" s="1"/>
  <c r="K187" i="1"/>
  <c r="J125" i="1"/>
  <c r="I125" i="1" s="1"/>
  <c r="H125" i="1" s="1"/>
  <c r="G125" i="1" s="1"/>
  <c r="K124" i="1"/>
  <c r="L124" i="1" s="1"/>
  <c r="M124" i="1" s="1"/>
  <c r="N124" i="1" s="1"/>
  <c r="O124" i="1" s="1"/>
  <c r="J173" i="1"/>
  <c r="I173" i="1" s="1"/>
  <c r="H173" i="1" s="1"/>
  <c r="G173" i="1" s="1"/>
  <c r="K172" i="1"/>
  <c r="L173" i="1"/>
  <c r="M173" i="1" s="1"/>
  <c r="N173" i="1" s="1"/>
  <c r="O173" i="1" s="1"/>
  <c r="J141" i="1"/>
  <c r="I141" i="1" s="1"/>
  <c r="H141" i="1" s="1"/>
  <c r="G141" i="1" s="1"/>
  <c r="K140" i="1"/>
  <c r="L141" i="1"/>
  <c r="M141" i="1" s="1"/>
  <c r="N141" i="1" s="1"/>
  <c r="O141" i="1" s="1"/>
  <c r="K285" i="1"/>
  <c r="L286" i="1"/>
  <c r="M286" i="1" s="1"/>
  <c r="N286" i="1" s="1"/>
  <c r="O286" i="1" s="1"/>
  <c r="J286" i="1"/>
  <c r="I286" i="1" s="1"/>
  <c r="H286" i="1" s="1"/>
  <c r="G286" i="1" s="1"/>
  <c r="J109" i="1"/>
  <c r="I109" i="1" s="1"/>
  <c r="H109" i="1" s="1"/>
  <c r="G109" i="1" s="1"/>
  <c r="K108" i="1"/>
  <c r="L109" i="1"/>
  <c r="M109" i="1" s="1"/>
  <c r="N109" i="1" s="1"/>
  <c r="O109" i="1" s="1"/>
  <c r="K12" i="1"/>
  <c r="J13" i="1"/>
  <c r="I13" i="1" s="1"/>
  <c r="H13" i="1" s="1"/>
  <c r="G13" i="1" s="1"/>
  <c r="L13" i="1"/>
  <c r="M13" i="1" s="1"/>
  <c r="N13" i="1" s="1"/>
  <c r="O13" i="1" s="1"/>
  <c r="L44" i="1"/>
  <c r="M44" i="1" s="1"/>
  <c r="N44" i="1" s="1"/>
  <c r="O44" i="1" s="1"/>
  <c r="J44" i="1"/>
  <c r="I44" i="1" s="1"/>
  <c r="H44" i="1" s="1"/>
  <c r="G44" i="1" s="1"/>
  <c r="K43" i="1"/>
  <c r="L29" i="1"/>
  <c r="M29" i="1" s="1"/>
  <c r="N29" i="1" s="1"/>
  <c r="O29" i="1" s="1"/>
  <c r="K28" i="1"/>
  <c r="J29" i="1"/>
  <c r="I29" i="1" s="1"/>
  <c r="H29" i="1" s="1"/>
  <c r="G29" i="1" s="1"/>
  <c r="L525" i="1"/>
  <c r="M525" i="1" s="1"/>
  <c r="N525" i="1" s="1"/>
  <c r="O525" i="1" s="1"/>
  <c r="J525" i="1"/>
  <c r="I525" i="1" s="1"/>
  <c r="H525" i="1" s="1"/>
  <c r="G525" i="1" s="1"/>
  <c r="K524" i="1"/>
  <c r="K60" i="1"/>
  <c r="L61" i="1"/>
  <c r="M61" i="1" s="1"/>
  <c r="N61" i="1" s="1"/>
  <c r="O61" i="1" s="1"/>
  <c r="J61" i="1"/>
  <c r="I61" i="1" s="1"/>
  <c r="H61" i="1" s="1"/>
  <c r="G61" i="1" s="1"/>
  <c r="J509" i="1"/>
  <c r="I509" i="1" s="1"/>
  <c r="H509" i="1" s="1"/>
  <c r="G509" i="1" s="1"/>
  <c r="L509" i="1"/>
  <c r="M509" i="1" s="1"/>
  <c r="N509" i="1" s="1"/>
  <c r="O509" i="1" s="1"/>
  <c r="K508" i="1"/>
  <c r="L93" i="1"/>
  <c r="M93" i="1" s="1"/>
  <c r="N93" i="1" s="1"/>
  <c r="O93" i="1" s="1"/>
  <c r="K92" i="1"/>
  <c r="J93" i="1"/>
  <c r="I93" i="1" s="1"/>
  <c r="H93" i="1" s="1"/>
  <c r="G93" i="1" s="1"/>
  <c r="J494" i="1"/>
  <c r="I494" i="1" s="1"/>
  <c r="H494" i="1" s="1"/>
  <c r="G494" i="1" s="1"/>
  <c r="L494" i="1"/>
  <c r="M494" i="1" s="1"/>
  <c r="N494" i="1" s="1"/>
  <c r="O494" i="1" s="1"/>
  <c r="K493" i="1"/>
  <c r="L558" i="1"/>
  <c r="M558" i="1" s="1"/>
  <c r="N558" i="1" s="1"/>
  <c r="O558" i="1" s="1"/>
  <c r="J558" i="1"/>
  <c r="I558" i="1" s="1"/>
  <c r="H558" i="1" s="1"/>
  <c r="G558" i="1" s="1"/>
  <c r="K557" i="1"/>
  <c r="L476" i="1" l="1"/>
  <c r="M476" i="1" s="1"/>
  <c r="N476" i="1" s="1"/>
  <c r="O476" i="1" s="1"/>
  <c r="J476" i="1"/>
  <c r="I476" i="1" s="1"/>
  <c r="H476" i="1" s="1"/>
  <c r="G476" i="1" s="1"/>
  <c r="K475" i="1"/>
  <c r="L461" i="1"/>
  <c r="M461" i="1" s="1"/>
  <c r="N461" i="1" s="1"/>
  <c r="O461" i="1" s="1"/>
  <c r="J461" i="1"/>
  <c r="I461" i="1" s="1"/>
  <c r="H461" i="1" s="1"/>
  <c r="G461" i="1" s="1"/>
  <c r="K460" i="1"/>
  <c r="L220" i="1"/>
  <c r="M220" i="1" s="1"/>
  <c r="N220" i="1" s="1"/>
  <c r="O220" i="1" s="1"/>
  <c r="K219" i="1"/>
  <c r="L219" i="1" s="1"/>
  <c r="M219" i="1" s="1"/>
  <c r="N219" i="1" s="1"/>
  <c r="O219" i="1" s="1"/>
  <c r="L444" i="1"/>
  <c r="M444" i="1" s="1"/>
  <c r="N444" i="1" s="1"/>
  <c r="O444" i="1" s="1"/>
  <c r="J444" i="1"/>
  <c r="I444" i="1" s="1"/>
  <c r="H444" i="1" s="1"/>
  <c r="G444" i="1" s="1"/>
  <c r="K443" i="1"/>
  <c r="J428" i="1"/>
  <c r="I428" i="1" s="1"/>
  <c r="H428" i="1" s="1"/>
  <c r="G428" i="1" s="1"/>
  <c r="K427" i="1"/>
  <c r="L428" i="1"/>
  <c r="M428" i="1" s="1"/>
  <c r="N428" i="1" s="1"/>
  <c r="O428" i="1" s="1"/>
  <c r="L413" i="1"/>
  <c r="M413" i="1" s="1"/>
  <c r="N413" i="1" s="1"/>
  <c r="O413" i="1" s="1"/>
  <c r="J413" i="1"/>
  <c r="I413" i="1" s="1"/>
  <c r="H413" i="1" s="1"/>
  <c r="G413" i="1" s="1"/>
  <c r="K412" i="1"/>
  <c r="L396" i="1"/>
  <c r="M396" i="1" s="1"/>
  <c r="N396" i="1" s="1"/>
  <c r="O396" i="1" s="1"/>
  <c r="J396" i="1"/>
  <c r="I396" i="1" s="1"/>
  <c r="H396" i="1" s="1"/>
  <c r="G396" i="1" s="1"/>
  <c r="K395" i="1"/>
  <c r="L381" i="1"/>
  <c r="M381" i="1" s="1"/>
  <c r="N381" i="1" s="1"/>
  <c r="O381" i="1" s="1"/>
  <c r="J381" i="1"/>
  <c r="I381" i="1" s="1"/>
  <c r="H381" i="1" s="1"/>
  <c r="G381" i="1" s="1"/>
  <c r="K380" i="1"/>
  <c r="L365" i="1"/>
  <c r="M365" i="1" s="1"/>
  <c r="N365" i="1" s="1"/>
  <c r="O365" i="1" s="1"/>
  <c r="J365" i="1"/>
  <c r="I365" i="1" s="1"/>
  <c r="H365" i="1" s="1"/>
  <c r="G365" i="1" s="1"/>
  <c r="K364" i="1"/>
  <c r="K155" i="1"/>
  <c r="L155" i="1" s="1"/>
  <c r="M155" i="1" s="1"/>
  <c r="N155" i="1" s="1"/>
  <c r="O155" i="1" s="1"/>
  <c r="L203" i="1"/>
  <c r="M203" i="1" s="1"/>
  <c r="N203" i="1" s="1"/>
  <c r="O203" i="1" s="1"/>
  <c r="L156" i="1"/>
  <c r="M156" i="1" s="1"/>
  <c r="N156" i="1" s="1"/>
  <c r="O156" i="1" s="1"/>
  <c r="K202" i="1"/>
  <c r="K201" i="1" s="1"/>
  <c r="L349" i="1"/>
  <c r="M349" i="1" s="1"/>
  <c r="N349" i="1" s="1"/>
  <c r="O349" i="1" s="1"/>
  <c r="J349" i="1"/>
  <c r="I349" i="1" s="1"/>
  <c r="H349" i="1" s="1"/>
  <c r="G349" i="1" s="1"/>
  <c r="K348" i="1"/>
  <c r="L333" i="1"/>
  <c r="M333" i="1" s="1"/>
  <c r="N333" i="1" s="1"/>
  <c r="O333" i="1" s="1"/>
  <c r="J333" i="1"/>
  <c r="I333" i="1" s="1"/>
  <c r="H333" i="1" s="1"/>
  <c r="G333" i="1" s="1"/>
  <c r="K332" i="1"/>
  <c r="L301" i="1"/>
  <c r="M301" i="1" s="1"/>
  <c r="N301" i="1" s="1"/>
  <c r="O301" i="1" s="1"/>
  <c r="J301" i="1"/>
  <c r="I301" i="1" s="1"/>
  <c r="H301" i="1" s="1"/>
  <c r="G301" i="1" s="1"/>
  <c r="K300" i="1"/>
  <c r="L253" i="1"/>
  <c r="M253" i="1" s="1"/>
  <c r="N253" i="1" s="1"/>
  <c r="O253" i="1" s="1"/>
  <c r="J253" i="1"/>
  <c r="I253" i="1" s="1"/>
  <c r="H253" i="1" s="1"/>
  <c r="G253" i="1" s="1"/>
  <c r="K252" i="1"/>
  <c r="L316" i="1"/>
  <c r="M316" i="1" s="1"/>
  <c r="N316" i="1" s="1"/>
  <c r="O316" i="1" s="1"/>
  <c r="J316" i="1"/>
  <c r="I316" i="1" s="1"/>
  <c r="H316" i="1" s="1"/>
  <c r="G316" i="1" s="1"/>
  <c r="K315" i="1"/>
  <c r="L269" i="1"/>
  <c r="M269" i="1" s="1"/>
  <c r="N269" i="1" s="1"/>
  <c r="O269" i="1" s="1"/>
  <c r="J269" i="1"/>
  <c r="I269" i="1" s="1"/>
  <c r="H269" i="1" s="1"/>
  <c r="G269" i="1" s="1"/>
  <c r="K268" i="1"/>
  <c r="L237" i="1"/>
  <c r="M237" i="1" s="1"/>
  <c r="N237" i="1" s="1"/>
  <c r="O237" i="1" s="1"/>
  <c r="J237" i="1"/>
  <c r="I237" i="1" s="1"/>
  <c r="H237" i="1" s="1"/>
  <c r="G237" i="1" s="1"/>
  <c r="K236" i="1"/>
  <c r="K539" i="1"/>
  <c r="J539" i="1" s="1"/>
  <c r="I539" i="1" s="1"/>
  <c r="H539" i="1" s="1"/>
  <c r="G539" i="1" s="1"/>
  <c r="J540" i="1"/>
  <c r="I540" i="1" s="1"/>
  <c r="H540" i="1" s="1"/>
  <c r="G540" i="1" s="1"/>
  <c r="K123" i="1"/>
  <c r="L123" i="1" s="1"/>
  <c r="M123" i="1" s="1"/>
  <c r="N123" i="1" s="1"/>
  <c r="O123" i="1" s="1"/>
  <c r="J124" i="1"/>
  <c r="I124" i="1" s="1"/>
  <c r="H124" i="1" s="1"/>
  <c r="G124" i="1" s="1"/>
  <c r="L187" i="1"/>
  <c r="M187" i="1" s="1"/>
  <c r="N187" i="1" s="1"/>
  <c r="O187" i="1" s="1"/>
  <c r="J187" i="1"/>
  <c r="I187" i="1" s="1"/>
  <c r="H187" i="1" s="1"/>
  <c r="G187" i="1" s="1"/>
  <c r="K186" i="1"/>
  <c r="L172" i="1"/>
  <c r="M172" i="1" s="1"/>
  <c r="N172" i="1" s="1"/>
  <c r="O172" i="1" s="1"/>
  <c r="J172" i="1"/>
  <c r="I172" i="1" s="1"/>
  <c r="H172" i="1" s="1"/>
  <c r="G172" i="1" s="1"/>
  <c r="K171" i="1"/>
  <c r="L140" i="1"/>
  <c r="M140" i="1" s="1"/>
  <c r="N140" i="1" s="1"/>
  <c r="O140" i="1" s="1"/>
  <c r="J140" i="1"/>
  <c r="I140" i="1" s="1"/>
  <c r="H140" i="1" s="1"/>
  <c r="G140" i="1" s="1"/>
  <c r="K139" i="1"/>
  <c r="K284" i="1"/>
  <c r="L285" i="1"/>
  <c r="M285" i="1" s="1"/>
  <c r="N285" i="1" s="1"/>
  <c r="O285" i="1" s="1"/>
  <c r="J285" i="1"/>
  <c r="I285" i="1" s="1"/>
  <c r="H285" i="1" s="1"/>
  <c r="G285" i="1" s="1"/>
  <c r="K107" i="1"/>
  <c r="L108" i="1"/>
  <c r="M108" i="1" s="1"/>
  <c r="N108" i="1" s="1"/>
  <c r="O108" i="1" s="1"/>
  <c r="J108" i="1"/>
  <c r="I108" i="1" s="1"/>
  <c r="H108" i="1" s="1"/>
  <c r="G108" i="1" s="1"/>
  <c r="L524" i="1"/>
  <c r="M524" i="1" s="1"/>
  <c r="N524" i="1" s="1"/>
  <c r="O524" i="1" s="1"/>
  <c r="K523" i="1"/>
  <c r="J524" i="1"/>
  <c r="I524" i="1" s="1"/>
  <c r="H524" i="1" s="1"/>
  <c r="G524" i="1" s="1"/>
  <c r="K492" i="1"/>
  <c r="L493" i="1"/>
  <c r="M493" i="1" s="1"/>
  <c r="N493" i="1" s="1"/>
  <c r="O493" i="1" s="1"/>
  <c r="J493" i="1"/>
  <c r="I493" i="1" s="1"/>
  <c r="H493" i="1" s="1"/>
  <c r="G493" i="1" s="1"/>
  <c r="L43" i="1"/>
  <c r="M43" i="1" s="1"/>
  <c r="N43" i="1" s="1"/>
  <c r="O43" i="1" s="1"/>
  <c r="J43" i="1"/>
  <c r="I43" i="1" s="1"/>
  <c r="H43" i="1" s="1"/>
  <c r="G43" i="1" s="1"/>
  <c r="K42" i="1"/>
  <c r="L92" i="1"/>
  <c r="M92" i="1" s="1"/>
  <c r="N92" i="1" s="1"/>
  <c r="O92" i="1" s="1"/>
  <c r="J92" i="1"/>
  <c r="I92" i="1" s="1"/>
  <c r="H92" i="1" s="1"/>
  <c r="G92" i="1" s="1"/>
  <c r="K91" i="1"/>
  <c r="L28" i="1"/>
  <c r="M28" i="1" s="1"/>
  <c r="N28" i="1" s="1"/>
  <c r="O28" i="1" s="1"/>
  <c r="K27" i="1"/>
  <c r="J28" i="1"/>
  <c r="I28" i="1" s="1"/>
  <c r="H28" i="1" s="1"/>
  <c r="G28" i="1" s="1"/>
  <c r="J557" i="1"/>
  <c r="I557" i="1" s="1"/>
  <c r="H557" i="1" s="1"/>
  <c r="G557" i="1" s="1"/>
  <c r="K556" i="1"/>
  <c r="L557" i="1"/>
  <c r="M557" i="1" s="1"/>
  <c r="N557" i="1" s="1"/>
  <c r="O557" i="1" s="1"/>
  <c r="J508" i="1"/>
  <c r="I508" i="1" s="1"/>
  <c r="H508" i="1" s="1"/>
  <c r="G508" i="1" s="1"/>
  <c r="L508" i="1"/>
  <c r="M508" i="1" s="1"/>
  <c r="N508" i="1" s="1"/>
  <c r="O508" i="1" s="1"/>
  <c r="K507" i="1"/>
  <c r="J60" i="1"/>
  <c r="I60" i="1" s="1"/>
  <c r="H60" i="1" s="1"/>
  <c r="G60" i="1" s="1"/>
  <c r="K59" i="1"/>
  <c r="L60" i="1"/>
  <c r="M60" i="1" s="1"/>
  <c r="N60" i="1" s="1"/>
  <c r="O60" i="1" s="1"/>
  <c r="J12" i="1"/>
  <c r="I12" i="1" s="1"/>
  <c r="H12" i="1" s="1"/>
  <c r="G12" i="1" s="1"/>
  <c r="K11" i="1"/>
  <c r="L12" i="1"/>
  <c r="M12" i="1" s="1"/>
  <c r="N12" i="1" s="1"/>
  <c r="O12" i="1" s="1"/>
  <c r="L475" i="1" l="1"/>
  <c r="M475" i="1" s="1"/>
  <c r="N475" i="1" s="1"/>
  <c r="O475" i="1" s="1"/>
  <c r="J475" i="1"/>
  <c r="I475" i="1" s="1"/>
  <c r="H475" i="1" s="1"/>
  <c r="G475" i="1" s="1"/>
  <c r="K474" i="1"/>
  <c r="J219" i="1"/>
  <c r="I219" i="1" s="1"/>
  <c r="H219" i="1" s="1"/>
  <c r="G219" i="1" s="1"/>
  <c r="K218" i="1"/>
  <c r="J218" i="1" s="1"/>
  <c r="I218" i="1" s="1"/>
  <c r="H218" i="1" s="1"/>
  <c r="G218" i="1" s="1"/>
  <c r="L460" i="1"/>
  <c r="M460" i="1" s="1"/>
  <c r="N460" i="1" s="1"/>
  <c r="O460" i="1" s="1"/>
  <c r="J460" i="1"/>
  <c r="I460" i="1" s="1"/>
  <c r="H460" i="1" s="1"/>
  <c r="G460" i="1" s="1"/>
  <c r="K459" i="1"/>
  <c r="L443" i="1"/>
  <c r="M443" i="1" s="1"/>
  <c r="N443" i="1" s="1"/>
  <c r="O443" i="1" s="1"/>
  <c r="J443" i="1"/>
  <c r="I443" i="1" s="1"/>
  <c r="H443" i="1" s="1"/>
  <c r="G443" i="1" s="1"/>
  <c r="K442" i="1"/>
  <c r="J427" i="1"/>
  <c r="I427" i="1" s="1"/>
  <c r="H427" i="1" s="1"/>
  <c r="G427" i="1" s="1"/>
  <c r="L427" i="1"/>
  <c r="M427" i="1" s="1"/>
  <c r="N427" i="1" s="1"/>
  <c r="O427" i="1" s="1"/>
  <c r="K426" i="1"/>
  <c r="L412" i="1"/>
  <c r="M412" i="1" s="1"/>
  <c r="N412" i="1" s="1"/>
  <c r="O412" i="1" s="1"/>
  <c r="J412" i="1"/>
  <c r="I412" i="1" s="1"/>
  <c r="H412" i="1" s="1"/>
  <c r="G412" i="1" s="1"/>
  <c r="K411" i="1"/>
  <c r="L395" i="1"/>
  <c r="M395" i="1" s="1"/>
  <c r="N395" i="1" s="1"/>
  <c r="O395" i="1" s="1"/>
  <c r="J395" i="1"/>
  <c r="I395" i="1" s="1"/>
  <c r="H395" i="1" s="1"/>
  <c r="G395" i="1" s="1"/>
  <c r="K394" i="1"/>
  <c r="K154" i="1"/>
  <c r="L154" i="1" s="1"/>
  <c r="M154" i="1" s="1"/>
  <c r="N154" i="1" s="1"/>
  <c r="O154" i="1" s="1"/>
  <c r="J155" i="1"/>
  <c r="I155" i="1" s="1"/>
  <c r="H155" i="1" s="1"/>
  <c r="G155" i="1" s="1"/>
  <c r="L380" i="1"/>
  <c r="M380" i="1" s="1"/>
  <c r="N380" i="1" s="1"/>
  <c r="O380" i="1" s="1"/>
  <c r="J380" i="1"/>
  <c r="I380" i="1" s="1"/>
  <c r="H380" i="1" s="1"/>
  <c r="G380" i="1" s="1"/>
  <c r="K379" i="1"/>
  <c r="L202" i="1"/>
  <c r="M202" i="1" s="1"/>
  <c r="N202" i="1" s="1"/>
  <c r="O202" i="1" s="1"/>
  <c r="L364" i="1"/>
  <c r="M364" i="1" s="1"/>
  <c r="N364" i="1" s="1"/>
  <c r="O364" i="1" s="1"/>
  <c r="J364" i="1"/>
  <c r="I364" i="1" s="1"/>
  <c r="H364" i="1" s="1"/>
  <c r="G364" i="1" s="1"/>
  <c r="K363" i="1"/>
  <c r="J202" i="1"/>
  <c r="I202" i="1" s="1"/>
  <c r="H202" i="1" s="1"/>
  <c r="G202" i="1" s="1"/>
  <c r="L348" i="1"/>
  <c r="M348" i="1" s="1"/>
  <c r="N348" i="1" s="1"/>
  <c r="O348" i="1" s="1"/>
  <c r="J348" i="1"/>
  <c r="I348" i="1" s="1"/>
  <c r="H348" i="1" s="1"/>
  <c r="G348" i="1" s="1"/>
  <c r="K347" i="1"/>
  <c r="L332" i="1"/>
  <c r="M332" i="1" s="1"/>
  <c r="N332" i="1" s="1"/>
  <c r="O332" i="1" s="1"/>
  <c r="J332" i="1"/>
  <c r="I332" i="1" s="1"/>
  <c r="H332" i="1" s="1"/>
  <c r="G332" i="1" s="1"/>
  <c r="K331" i="1"/>
  <c r="J123" i="1"/>
  <c r="I123" i="1" s="1"/>
  <c r="H123" i="1" s="1"/>
  <c r="G123" i="1" s="1"/>
  <c r="L300" i="1"/>
  <c r="M300" i="1" s="1"/>
  <c r="N300" i="1" s="1"/>
  <c r="O300" i="1" s="1"/>
  <c r="J300" i="1"/>
  <c r="I300" i="1" s="1"/>
  <c r="H300" i="1" s="1"/>
  <c r="G300" i="1" s="1"/>
  <c r="K299" i="1"/>
  <c r="L252" i="1"/>
  <c r="M252" i="1" s="1"/>
  <c r="N252" i="1" s="1"/>
  <c r="O252" i="1" s="1"/>
  <c r="K251" i="1"/>
  <c r="J252" i="1"/>
  <c r="I252" i="1" s="1"/>
  <c r="H252" i="1" s="1"/>
  <c r="G252" i="1" s="1"/>
  <c r="L315" i="1"/>
  <c r="M315" i="1" s="1"/>
  <c r="N315" i="1" s="1"/>
  <c r="O315" i="1" s="1"/>
  <c r="J315" i="1"/>
  <c r="I315" i="1" s="1"/>
  <c r="H315" i="1" s="1"/>
  <c r="G315" i="1" s="1"/>
  <c r="K314" i="1"/>
  <c r="L268" i="1"/>
  <c r="M268" i="1" s="1"/>
  <c r="N268" i="1" s="1"/>
  <c r="O268" i="1" s="1"/>
  <c r="J268" i="1"/>
  <c r="I268" i="1" s="1"/>
  <c r="H268" i="1" s="1"/>
  <c r="G268" i="1" s="1"/>
  <c r="K267" i="1"/>
  <c r="K122" i="1"/>
  <c r="L122" i="1" s="1"/>
  <c r="M122" i="1" s="1"/>
  <c r="N122" i="1" s="1"/>
  <c r="O122" i="1" s="1"/>
  <c r="L539" i="1"/>
  <c r="M539" i="1" s="1"/>
  <c r="N539" i="1" s="1"/>
  <c r="O539" i="1" s="1"/>
  <c r="K538" i="1"/>
  <c r="L538" i="1" s="1"/>
  <c r="M538" i="1" s="1"/>
  <c r="N538" i="1" s="1"/>
  <c r="O538" i="1" s="1"/>
  <c r="L236" i="1"/>
  <c r="M236" i="1" s="1"/>
  <c r="N236" i="1" s="1"/>
  <c r="O236" i="1" s="1"/>
  <c r="J236" i="1"/>
  <c r="I236" i="1" s="1"/>
  <c r="H236" i="1" s="1"/>
  <c r="G236" i="1" s="1"/>
  <c r="K235" i="1"/>
  <c r="L201" i="1"/>
  <c r="M201" i="1" s="1"/>
  <c r="N201" i="1" s="1"/>
  <c r="O201" i="1" s="1"/>
  <c r="J201" i="1"/>
  <c r="I201" i="1" s="1"/>
  <c r="H201" i="1" s="1"/>
  <c r="G201" i="1" s="1"/>
  <c r="K200" i="1"/>
  <c r="L186" i="1"/>
  <c r="M186" i="1" s="1"/>
  <c r="N186" i="1" s="1"/>
  <c r="O186" i="1" s="1"/>
  <c r="J186" i="1"/>
  <c r="I186" i="1" s="1"/>
  <c r="H186" i="1" s="1"/>
  <c r="G186" i="1" s="1"/>
  <c r="K185" i="1"/>
  <c r="L171" i="1"/>
  <c r="M171" i="1" s="1"/>
  <c r="N171" i="1" s="1"/>
  <c r="O171" i="1" s="1"/>
  <c r="J171" i="1"/>
  <c r="I171" i="1" s="1"/>
  <c r="H171" i="1" s="1"/>
  <c r="G171" i="1" s="1"/>
  <c r="K170" i="1"/>
  <c r="L139" i="1"/>
  <c r="M139" i="1" s="1"/>
  <c r="N139" i="1" s="1"/>
  <c r="O139" i="1" s="1"/>
  <c r="J139" i="1"/>
  <c r="I139" i="1" s="1"/>
  <c r="H139" i="1" s="1"/>
  <c r="G139" i="1" s="1"/>
  <c r="K138" i="1"/>
  <c r="J284" i="1"/>
  <c r="I284" i="1" s="1"/>
  <c r="H284" i="1" s="1"/>
  <c r="G284" i="1" s="1"/>
  <c r="K283" i="1"/>
  <c r="L284" i="1"/>
  <c r="M284" i="1" s="1"/>
  <c r="N284" i="1" s="1"/>
  <c r="O284" i="1" s="1"/>
  <c r="J107" i="1"/>
  <c r="I107" i="1" s="1"/>
  <c r="H107" i="1" s="1"/>
  <c r="G107" i="1" s="1"/>
  <c r="K106" i="1"/>
  <c r="L107" i="1"/>
  <c r="M107" i="1" s="1"/>
  <c r="N107" i="1" s="1"/>
  <c r="O107" i="1" s="1"/>
  <c r="K90" i="1"/>
  <c r="L91" i="1"/>
  <c r="M91" i="1" s="1"/>
  <c r="N91" i="1" s="1"/>
  <c r="O91" i="1" s="1"/>
  <c r="J91" i="1"/>
  <c r="I91" i="1" s="1"/>
  <c r="H91" i="1" s="1"/>
  <c r="G91" i="1" s="1"/>
  <c r="J59" i="1"/>
  <c r="I59" i="1" s="1"/>
  <c r="H59" i="1" s="1"/>
  <c r="G59" i="1" s="1"/>
  <c r="K58" i="1"/>
  <c r="L59" i="1"/>
  <c r="M59" i="1" s="1"/>
  <c r="N59" i="1" s="1"/>
  <c r="O59" i="1" s="1"/>
  <c r="K555" i="1"/>
  <c r="L556" i="1"/>
  <c r="M556" i="1" s="1"/>
  <c r="N556" i="1" s="1"/>
  <c r="O556" i="1" s="1"/>
  <c r="J556" i="1"/>
  <c r="I556" i="1" s="1"/>
  <c r="H556" i="1" s="1"/>
  <c r="G556" i="1" s="1"/>
  <c r="L523" i="1"/>
  <c r="M523" i="1" s="1"/>
  <c r="N523" i="1" s="1"/>
  <c r="O523" i="1" s="1"/>
  <c r="K522" i="1"/>
  <c r="J523" i="1"/>
  <c r="I523" i="1" s="1"/>
  <c r="H523" i="1" s="1"/>
  <c r="G523" i="1" s="1"/>
  <c r="J492" i="1"/>
  <c r="I492" i="1" s="1"/>
  <c r="H492" i="1" s="1"/>
  <c r="G492" i="1" s="1"/>
  <c r="L492" i="1"/>
  <c r="M492" i="1" s="1"/>
  <c r="N492" i="1" s="1"/>
  <c r="O492" i="1" s="1"/>
  <c r="K491" i="1"/>
  <c r="J11" i="1"/>
  <c r="I11" i="1" s="1"/>
  <c r="H11" i="1" s="1"/>
  <c r="G11" i="1" s="1"/>
  <c r="L11" i="1"/>
  <c r="M11" i="1" s="1"/>
  <c r="N11" i="1" s="1"/>
  <c r="O11" i="1" s="1"/>
  <c r="K10" i="1"/>
  <c r="J507" i="1"/>
  <c r="I507" i="1" s="1"/>
  <c r="H507" i="1" s="1"/>
  <c r="G507" i="1" s="1"/>
  <c r="K506" i="1"/>
  <c r="L507" i="1"/>
  <c r="M507" i="1" s="1"/>
  <c r="N507" i="1" s="1"/>
  <c r="O507" i="1" s="1"/>
  <c r="L27" i="1"/>
  <c r="M27" i="1" s="1"/>
  <c r="N27" i="1" s="1"/>
  <c r="O27" i="1" s="1"/>
  <c r="K26" i="1"/>
  <c r="J27" i="1"/>
  <c r="I27" i="1" s="1"/>
  <c r="H27" i="1" s="1"/>
  <c r="G27" i="1" s="1"/>
  <c r="L42" i="1"/>
  <c r="M42" i="1" s="1"/>
  <c r="N42" i="1" s="1"/>
  <c r="O42" i="1" s="1"/>
  <c r="K41" i="1"/>
  <c r="J42" i="1"/>
  <c r="I42" i="1" s="1"/>
  <c r="H42" i="1" s="1"/>
  <c r="G42" i="1" s="1"/>
  <c r="L218" i="1" l="1"/>
  <c r="M218" i="1" s="1"/>
  <c r="N218" i="1" s="1"/>
  <c r="O218" i="1" s="1"/>
  <c r="K217" i="1"/>
  <c r="L474" i="1"/>
  <c r="M474" i="1" s="1"/>
  <c r="N474" i="1" s="1"/>
  <c r="O474" i="1" s="1"/>
  <c r="J474" i="1"/>
  <c r="I474" i="1" s="1"/>
  <c r="H474" i="1" s="1"/>
  <c r="G474" i="1" s="1"/>
  <c r="K473" i="1"/>
  <c r="L459" i="1"/>
  <c r="M459" i="1" s="1"/>
  <c r="N459" i="1" s="1"/>
  <c r="O459" i="1" s="1"/>
  <c r="J459" i="1"/>
  <c r="I459" i="1" s="1"/>
  <c r="H459" i="1" s="1"/>
  <c r="G459" i="1" s="1"/>
  <c r="K458" i="1"/>
  <c r="L442" i="1"/>
  <c r="M442" i="1" s="1"/>
  <c r="N442" i="1" s="1"/>
  <c r="O442" i="1" s="1"/>
  <c r="J442" i="1"/>
  <c r="I442" i="1" s="1"/>
  <c r="H442" i="1" s="1"/>
  <c r="G442" i="1" s="1"/>
  <c r="K441" i="1"/>
  <c r="J426" i="1"/>
  <c r="I426" i="1" s="1"/>
  <c r="H426" i="1" s="1"/>
  <c r="G426" i="1" s="1"/>
  <c r="K425" i="1"/>
  <c r="L426" i="1"/>
  <c r="M426" i="1" s="1"/>
  <c r="N426" i="1" s="1"/>
  <c r="O426" i="1" s="1"/>
  <c r="L411" i="1"/>
  <c r="M411" i="1" s="1"/>
  <c r="N411" i="1" s="1"/>
  <c r="O411" i="1" s="1"/>
  <c r="J411" i="1"/>
  <c r="I411" i="1" s="1"/>
  <c r="H411" i="1" s="1"/>
  <c r="G411" i="1" s="1"/>
  <c r="K410" i="1"/>
  <c r="K153" i="1"/>
  <c r="K152" i="1" s="1"/>
  <c r="J154" i="1"/>
  <c r="I154" i="1" s="1"/>
  <c r="H154" i="1" s="1"/>
  <c r="G154" i="1" s="1"/>
  <c r="L394" i="1"/>
  <c r="M394" i="1" s="1"/>
  <c r="N394" i="1" s="1"/>
  <c r="O394" i="1" s="1"/>
  <c r="J394" i="1"/>
  <c r="I394" i="1" s="1"/>
  <c r="H394" i="1" s="1"/>
  <c r="G394" i="1" s="1"/>
  <c r="K393" i="1"/>
  <c r="L379" i="1"/>
  <c r="M379" i="1" s="1"/>
  <c r="N379" i="1" s="1"/>
  <c r="O379" i="1" s="1"/>
  <c r="J379" i="1"/>
  <c r="I379" i="1" s="1"/>
  <c r="H379" i="1" s="1"/>
  <c r="G379" i="1" s="1"/>
  <c r="K378" i="1"/>
  <c r="L363" i="1"/>
  <c r="M363" i="1" s="1"/>
  <c r="N363" i="1" s="1"/>
  <c r="O363" i="1" s="1"/>
  <c r="J363" i="1"/>
  <c r="I363" i="1" s="1"/>
  <c r="H363" i="1" s="1"/>
  <c r="G363" i="1" s="1"/>
  <c r="K362" i="1"/>
  <c r="K121" i="1"/>
  <c r="J121" i="1" s="1"/>
  <c r="I121" i="1" s="1"/>
  <c r="H121" i="1" s="1"/>
  <c r="G121" i="1" s="1"/>
  <c r="K537" i="1"/>
  <c r="L537" i="1" s="1"/>
  <c r="M537" i="1" s="1"/>
  <c r="N537" i="1" s="1"/>
  <c r="O537" i="1" s="1"/>
  <c r="J122" i="1"/>
  <c r="I122" i="1" s="1"/>
  <c r="H122" i="1" s="1"/>
  <c r="G122" i="1" s="1"/>
  <c r="L347" i="1"/>
  <c r="M347" i="1" s="1"/>
  <c r="N347" i="1" s="1"/>
  <c r="O347" i="1" s="1"/>
  <c r="J347" i="1"/>
  <c r="I347" i="1" s="1"/>
  <c r="H347" i="1" s="1"/>
  <c r="G347" i="1" s="1"/>
  <c r="K346" i="1"/>
  <c r="L331" i="1"/>
  <c r="M331" i="1" s="1"/>
  <c r="N331" i="1" s="1"/>
  <c r="O331" i="1" s="1"/>
  <c r="J331" i="1"/>
  <c r="I331" i="1" s="1"/>
  <c r="H331" i="1" s="1"/>
  <c r="G331" i="1" s="1"/>
  <c r="K330" i="1"/>
  <c r="J299" i="1"/>
  <c r="I299" i="1" s="1"/>
  <c r="H299" i="1" s="1"/>
  <c r="G299" i="1" s="1"/>
  <c r="L299" i="1"/>
  <c r="M299" i="1" s="1"/>
  <c r="N299" i="1" s="1"/>
  <c r="O299" i="1" s="1"/>
  <c r="K298" i="1"/>
  <c r="J251" i="1"/>
  <c r="I251" i="1" s="1"/>
  <c r="H251" i="1" s="1"/>
  <c r="G251" i="1" s="1"/>
  <c r="K250" i="1"/>
  <c r="L251" i="1"/>
  <c r="M251" i="1" s="1"/>
  <c r="N251" i="1" s="1"/>
  <c r="O251" i="1" s="1"/>
  <c r="J538" i="1"/>
  <c r="I538" i="1" s="1"/>
  <c r="H538" i="1" s="1"/>
  <c r="G538" i="1" s="1"/>
  <c r="L314" i="1"/>
  <c r="M314" i="1" s="1"/>
  <c r="N314" i="1" s="1"/>
  <c r="O314" i="1" s="1"/>
  <c r="J314" i="1"/>
  <c r="I314" i="1" s="1"/>
  <c r="H314" i="1" s="1"/>
  <c r="G314" i="1" s="1"/>
  <c r="K313" i="1"/>
  <c r="L267" i="1"/>
  <c r="M267" i="1" s="1"/>
  <c r="N267" i="1" s="1"/>
  <c r="O267" i="1" s="1"/>
  <c r="J267" i="1"/>
  <c r="I267" i="1" s="1"/>
  <c r="H267" i="1" s="1"/>
  <c r="G267" i="1" s="1"/>
  <c r="K266" i="1"/>
  <c r="L235" i="1"/>
  <c r="M235" i="1" s="1"/>
  <c r="N235" i="1" s="1"/>
  <c r="O235" i="1" s="1"/>
  <c r="J235" i="1"/>
  <c r="I235" i="1" s="1"/>
  <c r="H235" i="1" s="1"/>
  <c r="G235" i="1" s="1"/>
  <c r="K234" i="1"/>
  <c r="L217" i="1"/>
  <c r="M217" i="1" s="1"/>
  <c r="N217" i="1" s="1"/>
  <c r="O217" i="1" s="1"/>
  <c r="J217" i="1"/>
  <c r="I217" i="1" s="1"/>
  <c r="H217" i="1" s="1"/>
  <c r="G217" i="1" s="1"/>
  <c r="K216" i="1"/>
  <c r="L200" i="1"/>
  <c r="M200" i="1" s="1"/>
  <c r="N200" i="1" s="1"/>
  <c r="O200" i="1" s="1"/>
  <c r="J200" i="1"/>
  <c r="I200" i="1" s="1"/>
  <c r="H200" i="1" s="1"/>
  <c r="G200" i="1" s="1"/>
  <c r="K199" i="1"/>
  <c r="J185" i="1"/>
  <c r="I185" i="1" s="1"/>
  <c r="H185" i="1" s="1"/>
  <c r="G185" i="1" s="1"/>
  <c r="L185" i="1"/>
  <c r="M185" i="1" s="1"/>
  <c r="N185" i="1" s="1"/>
  <c r="O185" i="1" s="1"/>
  <c r="K184" i="1"/>
  <c r="L170" i="1"/>
  <c r="M170" i="1" s="1"/>
  <c r="N170" i="1" s="1"/>
  <c r="O170" i="1" s="1"/>
  <c r="J170" i="1"/>
  <c r="I170" i="1" s="1"/>
  <c r="H170" i="1" s="1"/>
  <c r="G170" i="1" s="1"/>
  <c r="K169" i="1"/>
  <c r="L153" i="1"/>
  <c r="M153" i="1" s="1"/>
  <c r="N153" i="1" s="1"/>
  <c r="O153" i="1" s="1"/>
  <c r="L138" i="1"/>
  <c r="M138" i="1" s="1"/>
  <c r="N138" i="1" s="1"/>
  <c r="O138" i="1" s="1"/>
  <c r="J138" i="1"/>
  <c r="I138" i="1" s="1"/>
  <c r="H138" i="1" s="1"/>
  <c r="G138" i="1" s="1"/>
  <c r="K137" i="1"/>
  <c r="J283" i="1"/>
  <c r="I283" i="1" s="1"/>
  <c r="H283" i="1" s="1"/>
  <c r="G283" i="1" s="1"/>
  <c r="K282" i="1"/>
  <c r="L283" i="1"/>
  <c r="M283" i="1" s="1"/>
  <c r="N283" i="1" s="1"/>
  <c r="O283" i="1" s="1"/>
  <c r="L106" i="1"/>
  <c r="M106" i="1" s="1"/>
  <c r="N106" i="1" s="1"/>
  <c r="O106" i="1" s="1"/>
  <c r="J106" i="1"/>
  <c r="I106" i="1" s="1"/>
  <c r="H106" i="1" s="1"/>
  <c r="G106" i="1" s="1"/>
  <c r="K105" i="1"/>
  <c r="K505" i="1"/>
  <c r="J506" i="1"/>
  <c r="I506" i="1" s="1"/>
  <c r="H506" i="1" s="1"/>
  <c r="G506" i="1" s="1"/>
  <c r="L506" i="1"/>
  <c r="M506" i="1" s="1"/>
  <c r="N506" i="1" s="1"/>
  <c r="O506" i="1" s="1"/>
  <c r="J491" i="1"/>
  <c r="I491" i="1" s="1"/>
  <c r="H491" i="1" s="1"/>
  <c r="G491" i="1" s="1"/>
  <c r="K490" i="1"/>
  <c r="L491" i="1"/>
  <c r="M491" i="1" s="1"/>
  <c r="N491" i="1" s="1"/>
  <c r="O491" i="1" s="1"/>
  <c r="L26" i="1"/>
  <c r="M26" i="1" s="1"/>
  <c r="N26" i="1" s="1"/>
  <c r="O26" i="1" s="1"/>
  <c r="K25" i="1"/>
  <c r="J26" i="1"/>
  <c r="I26" i="1" s="1"/>
  <c r="H26" i="1" s="1"/>
  <c r="G26" i="1" s="1"/>
  <c r="J58" i="1"/>
  <c r="I58" i="1" s="1"/>
  <c r="H58" i="1" s="1"/>
  <c r="G58" i="1" s="1"/>
  <c r="K57" i="1"/>
  <c r="L58" i="1"/>
  <c r="M58" i="1" s="1"/>
  <c r="N58" i="1" s="1"/>
  <c r="O58" i="1" s="1"/>
  <c r="L555" i="1"/>
  <c r="M555" i="1" s="1"/>
  <c r="N555" i="1" s="1"/>
  <c r="O555" i="1" s="1"/>
  <c r="K554" i="1"/>
  <c r="J555" i="1"/>
  <c r="I555" i="1" s="1"/>
  <c r="H555" i="1" s="1"/>
  <c r="G555" i="1" s="1"/>
  <c r="K40" i="1"/>
  <c r="J40" i="1" s="1"/>
  <c r="L41" i="1"/>
  <c r="M41" i="1" s="1"/>
  <c r="N41" i="1" s="1"/>
  <c r="O41" i="1" s="1"/>
  <c r="J41" i="1"/>
  <c r="I41" i="1" s="1"/>
  <c r="H41" i="1" s="1"/>
  <c r="G41" i="1" s="1"/>
  <c r="L10" i="1"/>
  <c r="M10" i="1" s="1"/>
  <c r="N10" i="1" s="1"/>
  <c r="O10" i="1" s="1"/>
  <c r="J10" i="1"/>
  <c r="I10" i="1" s="1"/>
  <c r="H10" i="1" s="1"/>
  <c r="G10" i="1" s="1"/>
  <c r="K9" i="1"/>
  <c r="L522" i="1"/>
  <c r="M522" i="1" s="1"/>
  <c r="N522" i="1" s="1"/>
  <c r="O522" i="1" s="1"/>
  <c r="K521" i="1"/>
  <c r="J522" i="1"/>
  <c r="I522" i="1" s="1"/>
  <c r="H522" i="1" s="1"/>
  <c r="G522" i="1" s="1"/>
  <c r="L90" i="1"/>
  <c r="M90" i="1" s="1"/>
  <c r="N90" i="1" s="1"/>
  <c r="O90" i="1" s="1"/>
  <c r="J90" i="1"/>
  <c r="I90" i="1" s="1"/>
  <c r="H90" i="1" s="1"/>
  <c r="G90" i="1" s="1"/>
  <c r="K89" i="1"/>
  <c r="L473" i="1" l="1"/>
  <c r="M473" i="1" s="1"/>
  <c r="N473" i="1" s="1"/>
  <c r="O473" i="1" s="1"/>
  <c r="J473" i="1"/>
  <c r="I473" i="1" s="1"/>
  <c r="H473" i="1" s="1"/>
  <c r="G473" i="1" s="1"/>
  <c r="K472" i="1"/>
  <c r="L458" i="1"/>
  <c r="M458" i="1" s="1"/>
  <c r="N458" i="1" s="1"/>
  <c r="O458" i="1" s="1"/>
  <c r="J458" i="1"/>
  <c r="I458" i="1" s="1"/>
  <c r="H458" i="1" s="1"/>
  <c r="G458" i="1" s="1"/>
  <c r="K457" i="1"/>
  <c r="L441" i="1"/>
  <c r="M441" i="1" s="1"/>
  <c r="N441" i="1" s="1"/>
  <c r="O441" i="1" s="1"/>
  <c r="J441" i="1"/>
  <c r="I441" i="1" s="1"/>
  <c r="H441" i="1" s="1"/>
  <c r="G441" i="1" s="1"/>
  <c r="K440" i="1"/>
  <c r="J153" i="1"/>
  <c r="I153" i="1" s="1"/>
  <c r="H153" i="1" s="1"/>
  <c r="G153" i="1" s="1"/>
  <c r="K424" i="1"/>
  <c r="J425" i="1"/>
  <c r="I425" i="1" s="1"/>
  <c r="H425" i="1" s="1"/>
  <c r="G425" i="1" s="1"/>
  <c r="L425" i="1"/>
  <c r="M425" i="1" s="1"/>
  <c r="N425" i="1" s="1"/>
  <c r="O425" i="1" s="1"/>
  <c r="L410" i="1"/>
  <c r="M410" i="1" s="1"/>
  <c r="N410" i="1" s="1"/>
  <c r="O410" i="1" s="1"/>
  <c r="J410" i="1"/>
  <c r="I410" i="1" s="1"/>
  <c r="H410" i="1" s="1"/>
  <c r="G410" i="1" s="1"/>
  <c r="K409" i="1"/>
  <c r="L393" i="1"/>
  <c r="M393" i="1" s="1"/>
  <c r="N393" i="1" s="1"/>
  <c r="O393" i="1" s="1"/>
  <c r="J393" i="1"/>
  <c r="I393" i="1" s="1"/>
  <c r="H393" i="1" s="1"/>
  <c r="G393" i="1" s="1"/>
  <c r="K392" i="1"/>
  <c r="J537" i="1"/>
  <c r="I537" i="1" s="1"/>
  <c r="H537" i="1" s="1"/>
  <c r="G537" i="1" s="1"/>
  <c r="K536" i="1"/>
  <c r="L536" i="1" s="1"/>
  <c r="M536" i="1" s="1"/>
  <c r="N536" i="1" s="1"/>
  <c r="O536" i="1" s="1"/>
  <c r="L121" i="1"/>
  <c r="M121" i="1" s="1"/>
  <c r="N121" i="1" s="1"/>
  <c r="O121" i="1" s="1"/>
  <c r="K120" i="1"/>
  <c r="J120" i="1" s="1"/>
  <c r="I120" i="1" s="1"/>
  <c r="H120" i="1" s="1"/>
  <c r="G120" i="1" s="1"/>
  <c r="K377" i="1"/>
  <c r="L378" i="1"/>
  <c r="M378" i="1" s="1"/>
  <c r="N378" i="1" s="1"/>
  <c r="O378" i="1" s="1"/>
  <c r="J378" i="1"/>
  <c r="I378" i="1" s="1"/>
  <c r="H378" i="1" s="1"/>
  <c r="G378" i="1" s="1"/>
  <c r="L362" i="1"/>
  <c r="M362" i="1" s="1"/>
  <c r="N362" i="1" s="1"/>
  <c r="O362" i="1" s="1"/>
  <c r="J362" i="1"/>
  <c r="I362" i="1" s="1"/>
  <c r="H362" i="1" s="1"/>
  <c r="G362" i="1" s="1"/>
  <c r="K361" i="1"/>
  <c r="L346" i="1"/>
  <c r="M346" i="1" s="1"/>
  <c r="N346" i="1" s="1"/>
  <c r="O346" i="1" s="1"/>
  <c r="J346" i="1"/>
  <c r="I346" i="1" s="1"/>
  <c r="H346" i="1" s="1"/>
  <c r="G346" i="1" s="1"/>
  <c r="K345" i="1"/>
  <c r="L330" i="1"/>
  <c r="M330" i="1" s="1"/>
  <c r="N330" i="1" s="1"/>
  <c r="O330" i="1" s="1"/>
  <c r="J330" i="1"/>
  <c r="I330" i="1" s="1"/>
  <c r="H330" i="1" s="1"/>
  <c r="G330" i="1" s="1"/>
  <c r="K329" i="1"/>
  <c r="L250" i="1"/>
  <c r="M250" i="1" s="1"/>
  <c r="N250" i="1" s="1"/>
  <c r="O250" i="1" s="1"/>
  <c r="J250" i="1"/>
  <c r="I250" i="1" s="1"/>
  <c r="H250" i="1" s="1"/>
  <c r="G250" i="1" s="1"/>
  <c r="K249" i="1"/>
  <c r="L298" i="1"/>
  <c r="M298" i="1" s="1"/>
  <c r="N298" i="1" s="1"/>
  <c r="O298" i="1" s="1"/>
  <c r="J298" i="1"/>
  <c r="I298" i="1" s="1"/>
  <c r="H298" i="1" s="1"/>
  <c r="G298" i="1" s="1"/>
  <c r="K297" i="1"/>
  <c r="L313" i="1"/>
  <c r="M313" i="1" s="1"/>
  <c r="N313" i="1" s="1"/>
  <c r="O313" i="1" s="1"/>
  <c r="J313" i="1"/>
  <c r="I313" i="1" s="1"/>
  <c r="H313" i="1" s="1"/>
  <c r="G313" i="1" s="1"/>
  <c r="K312" i="1"/>
  <c r="L266" i="1"/>
  <c r="M266" i="1" s="1"/>
  <c r="N266" i="1" s="1"/>
  <c r="O266" i="1" s="1"/>
  <c r="J266" i="1"/>
  <c r="I266" i="1" s="1"/>
  <c r="H266" i="1" s="1"/>
  <c r="G266" i="1" s="1"/>
  <c r="K265" i="1"/>
  <c r="L234" i="1"/>
  <c r="M234" i="1" s="1"/>
  <c r="N234" i="1" s="1"/>
  <c r="O234" i="1" s="1"/>
  <c r="J234" i="1"/>
  <c r="I234" i="1" s="1"/>
  <c r="H234" i="1" s="1"/>
  <c r="G234" i="1" s="1"/>
  <c r="K233" i="1"/>
  <c r="L216" i="1"/>
  <c r="M216" i="1" s="1"/>
  <c r="N216" i="1" s="1"/>
  <c r="O216" i="1" s="1"/>
  <c r="J216" i="1"/>
  <c r="I216" i="1" s="1"/>
  <c r="H216" i="1" s="1"/>
  <c r="G216" i="1" s="1"/>
  <c r="K215" i="1"/>
  <c r="L199" i="1"/>
  <c r="M199" i="1" s="1"/>
  <c r="N199" i="1" s="1"/>
  <c r="O199" i="1" s="1"/>
  <c r="J199" i="1"/>
  <c r="I199" i="1" s="1"/>
  <c r="H199" i="1" s="1"/>
  <c r="G199" i="1" s="1"/>
  <c r="L184" i="1"/>
  <c r="M184" i="1" s="1"/>
  <c r="N184" i="1" s="1"/>
  <c r="O184" i="1" s="1"/>
  <c r="J184" i="1"/>
  <c r="I184" i="1" s="1"/>
  <c r="H184" i="1" s="1"/>
  <c r="G184" i="1" s="1"/>
  <c r="K183" i="1"/>
  <c r="L169" i="1"/>
  <c r="M169" i="1" s="1"/>
  <c r="N169" i="1" s="1"/>
  <c r="O169" i="1" s="1"/>
  <c r="J169" i="1"/>
  <c r="I169" i="1" s="1"/>
  <c r="H169" i="1" s="1"/>
  <c r="G169" i="1" s="1"/>
  <c r="K168" i="1"/>
  <c r="L152" i="1"/>
  <c r="M152" i="1" s="1"/>
  <c r="N152" i="1" s="1"/>
  <c r="O152" i="1" s="1"/>
  <c r="J152" i="1"/>
  <c r="I152" i="1" s="1"/>
  <c r="H152" i="1" s="1"/>
  <c r="G152" i="1" s="1"/>
  <c r="K151" i="1"/>
  <c r="L137" i="1"/>
  <c r="M137" i="1" s="1"/>
  <c r="N137" i="1" s="1"/>
  <c r="O137" i="1" s="1"/>
  <c r="J137" i="1"/>
  <c r="I137" i="1" s="1"/>
  <c r="H137" i="1" s="1"/>
  <c r="G137" i="1" s="1"/>
  <c r="K136" i="1"/>
  <c r="L282" i="1"/>
  <c r="M282" i="1" s="1"/>
  <c r="N282" i="1" s="1"/>
  <c r="O282" i="1" s="1"/>
  <c r="J282" i="1"/>
  <c r="I282" i="1" s="1"/>
  <c r="H282" i="1" s="1"/>
  <c r="G282" i="1" s="1"/>
  <c r="K281" i="1"/>
  <c r="L105" i="1"/>
  <c r="M105" i="1" s="1"/>
  <c r="N105" i="1" s="1"/>
  <c r="O105" i="1" s="1"/>
  <c r="J105" i="1"/>
  <c r="I105" i="1" s="1"/>
  <c r="H105" i="1" s="1"/>
  <c r="G105" i="1" s="1"/>
  <c r="K104" i="1"/>
  <c r="J25" i="1"/>
  <c r="I25" i="1" s="1"/>
  <c r="H25" i="1" s="1"/>
  <c r="G25" i="1" s="1"/>
  <c r="K24" i="1"/>
  <c r="L25" i="1"/>
  <c r="M25" i="1" s="1"/>
  <c r="N25" i="1" s="1"/>
  <c r="O25" i="1" s="1"/>
  <c r="L9" i="1"/>
  <c r="M9" i="1" s="1"/>
  <c r="N9" i="1" s="1"/>
  <c r="O9" i="1" s="1"/>
  <c r="J9" i="1"/>
  <c r="I9" i="1" s="1"/>
  <c r="H9" i="1" s="1"/>
  <c r="G9" i="1" s="1"/>
  <c r="K8" i="1"/>
  <c r="L57" i="1"/>
  <c r="M57" i="1" s="1"/>
  <c r="N57" i="1" s="1"/>
  <c r="O57" i="1" s="1"/>
  <c r="J57" i="1"/>
  <c r="I57" i="1" s="1"/>
  <c r="H57" i="1" s="1"/>
  <c r="G57" i="1" s="1"/>
  <c r="K56" i="1"/>
  <c r="J490" i="1"/>
  <c r="I490" i="1" s="1"/>
  <c r="H490" i="1" s="1"/>
  <c r="G490" i="1" s="1"/>
  <c r="K489" i="1"/>
  <c r="L490" i="1"/>
  <c r="M490" i="1" s="1"/>
  <c r="N490" i="1" s="1"/>
  <c r="O490" i="1" s="1"/>
  <c r="L505" i="1"/>
  <c r="M505" i="1" s="1"/>
  <c r="N505" i="1" s="1"/>
  <c r="O505" i="1" s="1"/>
  <c r="J505" i="1"/>
  <c r="I505" i="1" s="1"/>
  <c r="H505" i="1" s="1"/>
  <c r="G505" i="1" s="1"/>
  <c r="K504" i="1"/>
  <c r="L40" i="1"/>
  <c r="M40" i="1" s="1"/>
  <c r="N40" i="1" s="1"/>
  <c r="O40" i="1" s="1"/>
  <c r="K39" i="1"/>
  <c r="I40" i="1"/>
  <c r="H40" i="1" s="1"/>
  <c r="G40" i="1" s="1"/>
  <c r="L521" i="1"/>
  <c r="M521" i="1" s="1"/>
  <c r="N521" i="1" s="1"/>
  <c r="O521" i="1" s="1"/>
  <c r="K520" i="1"/>
  <c r="J521" i="1"/>
  <c r="I521" i="1" s="1"/>
  <c r="H521" i="1" s="1"/>
  <c r="G521" i="1" s="1"/>
  <c r="J536" i="1"/>
  <c r="I536" i="1" s="1"/>
  <c r="H536" i="1" s="1"/>
  <c r="G536" i="1" s="1"/>
  <c r="J89" i="1"/>
  <c r="I89" i="1" s="1"/>
  <c r="H89" i="1" s="1"/>
  <c r="G89" i="1" s="1"/>
  <c r="K88" i="1"/>
  <c r="L89" i="1"/>
  <c r="M89" i="1" s="1"/>
  <c r="N89" i="1" s="1"/>
  <c r="O89" i="1" s="1"/>
  <c r="J554" i="1"/>
  <c r="I554" i="1" s="1"/>
  <c r="H554" i="1" s="1"/>
  <c r="G554" i="1" s="1"/>
  <c r="K553" i="1"/>
  <c r="L554" i="1"/>
  <c r="M554" i="1" s="1"/>
  <c r="N554" i="1" s="1"/>
  <c r="O554" i="1" s="1"/>
  <c r="L472" i="1" l="1"/>
  <c r="M472" i="1" s="1"/>
  <c r="N472" i="1" s="1"/>
  <c r="O472" i="1" s="1"/>
  <c r="J472" i="1"/>
  <c r="I472" i="1" s="1"/>
  <c r="H472" i="1" s="1"/>
  <c r="G472" i="1" s="1"/>
  <c r="L457" i="1"/>
  <c r="M457" i="1" s="1"/>
  <c r="N457" i="1" s="1"/>
  <c r="O457" i="1" s="1"/>
  <c r="J457" i="1"/>
  <c r="I457" i="1" s="1"/>
  <c r="H457" i="1" s="1"/>
  <c r="G457" i="1" s="1"/>
  <c r="K456" i="1"/>
  <c r="L440" i="1"/>
  <c r="M440" i="1" s="1"/>
  <c r="N440" i="1" s="1"/>
  <c r="O440" i="1" s="1"/>
  <c r="J440" i="1"/>
  <c r="I440" i="1" s="1"/>
  <c r="H440" i="1" s="1"/>
  <c r="G440" i="1" s="1"/>
  <c r="L424" i="1"/>
  <c r="M424" i="1" s="1"/>
  <c r="N424" i="1" s="1"/>
  <c r="O424" i="1" s="1"/>
  <c r="J424" i="1"/>
  <c r="I424" i="1" s="1"/>
  <c r="H424" i="1" s="1"/>
  <c r="G424" i="1" s="1"/>
  <c r="L409" i="1"/>
  <c r="M409" i="1" s="1"/>
  <c r="N409" i="1" s="1"/>
  <c r="O409" i="1" s="1"/>
  <c r="J409" i="1"/>
  <c r="I409" i="1" s="1"/>
  <c r="H409" i="1" s="1"/>
  <c r="G409" i="1" s="1"/>
  <c r="K408" i="1"/>
  <c r="K119" i="1"/>
  <c r="J119" i="1" s="1"/>
  <c r="I119" i="1" s="1"/>
  <c r="H119" i="1" s="1"/>
  <c r="G119" i="1" s="1"/>
  <c r="L120" i="1"/>
  <c r="M120" i="1" s="1"/>
  <c r="N120" i="1" s="1"/>
  <c r="O120" i="1" s="1"/>
  <c r="L392" i="1"/>
  <c r="M392" i="1" s="1"/>
  <c r="N392" i="1" s="1"/>
  <c r="O392" i="1" s="1"/>
  <c r="J392" i="1"/>
  <c r="I392" i="1" s="1"/>
  <c r="H392" i="1" s="1"/>
  <c r="G392" i="1" s="1"/>
  <c r="L377" i="1"/>
  <c r="M377" i="1" s="1"/>
  <c r="N377" i="1" s="1"/>
  <c r="O377" i="1" s="1"/>
  <c r="J377" i="1"/>
  <c r="I377" i="1" s="1"/>
  <c r="H377" i="1" s="1"/>
  <c r="G377" i="1" s="1"/>
  <c r="K376" i="1"/>
  <c r="L361" i="1"/>
  <c r="M361" i="1" s="1"/>
  <c r="N361" i="1" s="1"/>
  <c r="O361" i="1" s="1"/>
  <c r="J361" i="1"/>
  <c r="I361" i="1" s="1"/>
  <c r="H361" i="1" s="1"/>
  <c r="G361" i="1" s="1"/>
  <c r="K360" i="1"/>
  <c r="L345" i="1"/>
  <c r="M345" i="1" s="1"/>
  <c r="N345" i="1" s="1"/>
  <c r="O345" i="1" s="1"/>
  <c r="J345" i="1"/>
  <c r="I345" i="1" s="1"/>
  <c r="H345" i="1" s="1"/>
  <c r="G345" i="1" s="1"/>
  <c r="K344" i="1"/>
  <c r="L329" i="1"/>
  <c r="M329" i="1" s="1"/>
  <c r="N329" i="1" s="1"/>
  <c r="O329" i="1" s="1"/>
  <c r="J329" i="1"/>
  <c r="I329" i="1" s="1"/>
  <c r="H329" i="1" s="1"/>
  <c r="G329" i="1" s="1"/>
  <c r="K328" i="1"/>
  <c r="L297" i="1"/>
  <c r="M297" i="1" s="1"/>
  <c r="N297" i="1" s="1"/>
  <c r="O297" i="1" s="1"/>
  <c r="J297" i="1"/>
  <c r="I297" i="1" s="1"/>
  <c r="H297" i="1" s="1"/>
  <c r="G297" i="1" s="1"/>
  <c r="K296" i="1"/>
  <c r="L249" i="1"/>
  <c r="M249" i="1" s="1"/>
  <c r="N249" i="1" s="1"/>
  <c r="O249" i="1" s="1"/>
  <c r="J249" i="1"/>
  <c r="I249" i="1" s="1"/>
  <c r="H249" i="1" s="1"/>
  <c r="G249" i="1" s="1"/>
  <c r="K248" i="1"/>
  <c r="J312" i="1"/>
  <c r="I312" i="1" s="1"/>
  <c r="H312" i="1" s="1"/>
  <c r="G312" i="1" s="1"/>
  <c r="L312" i="1"/>
  <c r="M312" i="1" s="1"/>
  <c r="N312" i="1" s="1"/>
  <c r="O312" i="1" s="1"/>
  <c r="L265" i="1"/>
  <c r="M265" i="1" s="1"/>
  <c r="N265" i="1" s="1"/>
  <c r="O265" i="1" s="1"/>
  <c r="J265" i="1"/>
  <c r="I265" i="1" s="1"/>
  <c r="H265" i="1" s="1"/>
  <c r="G265" i="1" s="1"/>
  <c r="K264" i="1"/>
  <c r="L233" i="1"/>
  <c r="M233" i="1" s="1"/>
  <c r="N233" i="1" s="1"/>
  <c r="O233" i="1" s="1"/>
  <c r="J233" i="1"/>
  <c r="I233" i="1" s="1"/>
  <c r="H233" i="1" s="1"/>
  <c r="G233" i="1" s="1"/>
  <c r="K232" i="1"/>
  <c r="L215" i="1"/>
  <c r="M215" i="1" s="1"/>
  <c r="N215" i="1" s="1"/>
  <c r="O215" i="1" s="1"/>
  <c r="J215" i="1"/>
  <c r="I215" i="1" s="1"/>
  <c r="H215" i="1" s="1"/>
  <c r="G215" i="1" s="1"/>
  <c r="L183" i="1"/>
  <c r="M183" i="1" s="1"/>
  <c r="N183" i="1" s="1"/>
  <c r="O183" i="1" s="1"/>
  <c r="J183" i="1"/>
  <c r="I183" i="1" s="1"/>
  <c r="H183" i="1" s="1"/>
  <c r="G183" i="1" s="1"/>
  <c r="L168" i="1"/>
  <c r="M168" i="1" s="1"/>
  <c r="N168" i="1" s="1"/>
  <c r="O168" i="1" s="1"/>
  <c r="J168" i="1"/>
  <c r="I168" i="1" s="1"/>
  <c r="H168" i="1" s="1"/>
  <c r="G168" i="1" s="1"/>
  <c r="K167" i="1"/>
  <c r="L151" i="1"/>
  <c r="M151" i="1" s="1"/>
  <c r="N151" i="1" s="1"/>
  <c r="O151" i="1" s="1"/>
  <c r="J151" i="1"/>
  <c r="I151" i="1" s="1"/>
  <c r="H151" i="1" s="1"/>
  <c r="G151" i="1" s="1"/>
  <c r="L136" i="1"/>
  <c r="M136" i="1" s="1"/>
  <c r="N136" i="1" s="1"/>
  <c r="O136" i="1" s="1"/>
  <c r="J136" i="1"/>
  <c r="I136" i="1" s="1"/>
  <c r="H136" i="1" s="1"/>
  <c r="G136" i="1" s="1"/>
  <c r="K135" i="1"/>
  <c r="K280" i="1"/>
  <c r="L281" i="1"/>
  <c r="M281" i="1" s="1"/>
  <c r="N281" i="1" s="1"/>
  <c r="O281" i="1" s="1"/>
  <c r="J281" i="1"/>
  <c r="I281" i="1" s="1"/>
  <c r="H281" i="1" s="1"/>
  <c r="G281" i="1" s="1"/>
  <c r="K103" i="1"/>
  <c r="J104" i="1"/>
  <c r="I104" i="1" s="1"/>
  <c r="H104" i="1" s="1"/>
  <c r="G104" i="1" s="1"/>
  <c r="L104" i="1"/>
  <c r="M104" i="1" s="1"/>
  <c r="N104" i="1" s="1"/>
  <c r="O104" i="1" s="1"/>
  <c r="L56" i="1"/>
  <c r="M56" i="1" s="1"/>
  <c r="N56" i="1" s="1"/>
  <c r="O56" i="1" s="1"/>
  <c r="K55" i="1"/>
  <c r="J56" i="1"/>
  <c r="I56" i="1" s="1"/>
  <c r="H56" i="1" s="1"/>
  <c r="G56" i="1" s="1"/>
  <c r="L504" i="1"/>
  <c r="M504" i="1" s="1"/>
  <c r="N504" i="1" s="1"/>
  <c r="O504" i="1" s="1"/>
  <c r="J504" i="1"/>
  <c r="I504" i="1" s="1"/>
  <c r="H504" i="1" s="1"/>
  <c r="G504" i="1" s="1"/>
  <c r="L553" i="1"/>
  <c r="M553" i="1" s="1"/>
  <c r="N553" i="1" s="1"/>
  <c r="O553" i="1" s="1"/>
  <c r="J553" i="1"/>
  <c r="I553" i="1" s="1"/>
  <c r="H553" i="1" s="1"/>
  <c r="G553" i="1" s="1"/>
  <c r="K552" i="1"/>
  <c r="J520" i="1"/>
  <c r="I520" i="1" s="1"/>
  <c r="H520" i="1" s="1"/>
  <c r="G520" i="1" s="1"/>
  <c r="L520" i="1"/>
  <c r="M520" i="1" s="1"/>
  <c r="N520" i="1" s="1"/>
  <c r="O520" i="1" s="1"/>
  <c r="J88" i="1"/>
  <c r="I88" i="1" s="1"/>
  <c r="H88" i="1" s="1"/>
  <c r="G88" i="1" s="1"/>
  <c r="K87" i="1"/>
  <c r="L88" i="1"/>
  <c r="M88" i="1" s="1"/>
  <c r="N88" i="1" s="1"/>
  <c r="O88" i="1" s="1"/>
  <c r="L39" i="1"/>
  <c r="M39" i="1" s="1"/>
  <c r="N39" i="1" s="1"/>
  <c r="O39" i="1" s="1"/>
  <c r="J39" i="1"/>
  <c r="I39" i="1" s="1"/>
  <c r="H39" i="1" s="1"/>
  <c r="G39" i="1" s="1"/>
  <c r="L24" i="1"/>
  <c r="M24" i="1" s="1"/>
  <c r="N24" i="1" s="1"/>
  <c r="O24" i="1" s="1"/>
  <c r="K23" i="1"/>
  <c r="J24" i="1"/>
  <c r="I24" i="1" s="1"/>
  <c r="H24" i="1" s="1"/>
  <c r="G24" i="1" s="1"/>
  <c r="J8" i="1"/>
  <c r="I8" i="1" s="1"/>
  <c r="H8" i="1" s="1"/>
  <c r="G8" i="1" s="1"/>
  <c r="L8" i="1"/>
  <c r="M8" i="1" s="1"/>
  <c r="N8" i="1" s="1"/>
  <c r="O8" i="1" s="1"/>
  <c r="K7" i="1"/>
  <c r="L489" i="1"/>
  <c r="M489" i="1" s="1"/>
  <c r="N489" i="1" s="1"/>
  <c r="O489" i="1" s="1"/>
  <c r="J489" i="1"/>
  <c r="I489" i="1" s="1"/>
  <c r="H489" i="1" s="1"/>
  <c r="G489" i="1" s="1"/>
  <c r="K488" i="1"/>
  <c r="L456" i="1" l="1"/>
  <c r="M456" i="1" s="1"/>
  <c r="N456" i="1" s="1"/>
  <c r="O456" i="1" s="1"/>
  <c r="J456" i="1"/>
  <c r="I456" i="1" s="1"/>
  <c r="H456" i="1" s="1"/>
  <c r="G456" i="1" s="1"/>
  <c r="L119" i="1"/>
  <c r="M119" i="1" s="1"/>
  <c r="N119" i="1" s="1"/>
  <c r="O119" i="1" s="1"/>
  <c r="L408" i="1"/>
  <c r="M408" i="1" s="1"/>
  <c r="N408" i="1" s="1"/>
  <c r="O408" i="1" s="1"/>
  <c r="J408" i="1"/>
  <c r="I408" i="1" s="1"/>
  <c r="H408" i="1" s="1"/>
  <c r="G408" i="1" s="1"/>
  <c r="J376" i="1"/>
  <c r="I376" i="1" s="1"/>
  <c r="H376" i="1" s="1"/>
  <c r="G376" i="1" s="1"/>
  <c r="L376" i="1"/>
  <c r="M376" i="1" s="1"/>
  <c r="N376" i="1" s="1"/>
  <c r="O376" i="1" s="1"/>
  <c r="L360" i="1"/>
  <c r="M360" i="1" s="1"/>
  <c r="N360" i="1" s="1"/>
  <c r="O360" i="1" s="1"/>
  <c r="J360" i="1"/>
  <c r="I360" i="1" s="1"/>
  <c r="H360" i="1" s="1"/>
  <c r="G360" i="1" s="1"/>
  <c r="L344" i="1"/>
  <c r="M344" i="1" s="1"/>
  <c r="N344" i="1" s="1"/>
  <c r="O344" i="1" s="1"/>
  <c r="J344" i="1"/>
  <c r="I344" i="1" s="1"/>
  <c r="H344" i="1" s="1"/>
  <c r="G344" i="1" s="1"/>
  <c r="L328" i="1"/>
  <c r="M328" i="1" s="1"/>
  <c r="N328" i="1" s="1"/>
  <c r="O328" i="1" s="1"/>
  <c r="J328" i="1"/>
  <c r="I328" i="1" s="1"/>
  <c r="H328" i="1" s="1"/>
  <c r="G328" i="1" s="1"/>
  <c r="J248" i="1"/>
  <c r="I248" i="1" s="1"/>
  <c r="H248" i="1" s="1"/>
  <c r="G248" i="1" s="1"/>
  <c r="L248" i="1"/>
  <c r="M248" i="1" s="1"/>
  <c r="N248" i="1" s="1"/>
  <c r="O248" i="1" s="1"/>
  <c r="L296" i="1"/>
  <c r="M296" i="1" s="1"/>
  <c r="N296" i="1" s="1"/>
  <c r="O296" i="1" s="1"/>
  <c r="J296" i="1"/>
  <c r="I296" i="1" s="1"/>
  <c r="H296" i="1" s="1"/>
  <c r="G296" i="1" s="1"/>
  <c r="L264" i="1"/>
  <c r="M264" i="1" s="1"/>
  <c r="N264" i="1" s="1"/>
  <c r="O264" i="1" s="1"/>
  <c r="J264" i="1"/>
  <c r="I264" i="1" s="1"/>
  <c r="H264" i="1" s="1"/>
  <c r="G264" i="1" s="1"/>
  <c r="L232" i="1"/>
  <c r="M232" i="1" s="1"/>
  <c r="N232" i="1" s="1"/>
  <c r="O232" i="1" s="1"/>
  <c r="J232" i="1"/>
  <c r="I232" i="1" s="1"/>
  <c r="H232" i="1" s="1"/>
  <c r="G232" i="1" s="1"/>
  <c r="L167" i="1"/>
  <c r="M167" i="1" s="1"/>
  <c r="N167" i="1" s="1"/>
  <c r="O167" i="1" s="1"/>
  <c r="J167" i="1"/>
  <c r="I167" i="1" s="1"/>
  <c r="H167" i="1" s="1"/>
  <c r="G167" i="1" s="1"/>
  <c r="L135" i="1"/>
  <c r="M135" i="1" s="1"/>
  <c r="N135" i="1" s="1"/>
  <c r="O135" i="1" s="1"/>
  <c r="J135" i="1"/>
  <c r="I135" i="1" s="1"/>
  <c r="H135" i="1" s="1"/>
  <c r="G135" i="1" s="1"/>
  <c r="L280" i="1"/>
  <c r="M280" i="1" s="1"/>
  <c r="N280" i="1" s="1"/>
  <c r="O280" i="1" s="1"/>
  <c r="J280" i="1"/>
  <c r="I280" i="1" s="1"/>
  <c r="H280" i="1" s="1"/>
  <c r="G280" i="1" s="1"/>
  <c r="L103" i="1"/>
  <c r="M103" i="1" s="1"/>
  <c r="N103" i="1" s="1"/>
  <c r="O103" i="1" s="1"/>
  <c r="J103" i="1"/>
  <c r="I103" i="1" s="1"/>
  <c r="H103" i="1" s="1"/>
  <c r="G103" i="1" s="1"/>
  <c r="L488" i="1"/>
  <c r="M488" i="1" s="1"/>
  <c r="N488" i="1" s="1"/>
  <c r="O488" i="1" s="1"/>
  <c r="J488" i="1"/>
  <c r="I488" i="1" s="1"/>
  <c r="H488" i="1" s="1"/>
  <c r="G488" i="1" s="1"/>
  <c r="J7" i="1"/>
  <c r="I7" i="1" s="1"/>
  <c r="H7" i="1" s="1"/>
  <c r="G7" i="1" s="1"/>
  <c r="L7" i="1"/>
  <c r="M7" i="1" s="1"/>
  <c r="N7" i="1" s="1"/>
  <c r="O7" i="1" s="1"/>
  <c r="L552" i="1"/>
  <c r="M552" i="1" s="1"/>
  <c r="N552" i="1" s="1"/>
  <c r="O552" i="1" s="1"/>
  <c r="J552" i="1"/>
  <c r="I552" i="1" s="1"/>
  <c r="H552" i="1" s="1"/>
  <c r="G552" i="1" s="1"/>
  <c r="L55" i="1"/>
  <c r="M55" i="1" s="1"/>
  <c r="N55" i="1" s="1"/>
  <c r="O55" i="1" s="1"/>
  <c r="J55" i="1"/>
  <c r="I55" i="1" s="1"/>
  <c r="H55" i="1" s="1"/>
  <c r="G55" i="1" s="1"/>
  <c r="L23" i="1"/>
  <c r="M23" i="1" s="1"/>
  <c r="N23" i="1" s="1"/>
  <c r="O23" i="1" s="1"/>
  <c r="J23" i="1"/>
  <c r="I23" i="1" s="1"/>
  <c r="H23" i="1" s="1"/>
  <c r="G23" i="1" s="1"/>
  <c r="J87" i="1"/>
  <c r="I87" i="1" s="1"/>
  <c r="H87" i="1" s="1"/>
  <c r="G87" i="1" s="1"/>
  <c r="L87" i="1"/>
  <c r="M87" i="1" s="1"/>
  <c r="N87" i="1" s="1"/>
  <c r="O87" i="1" s="1"/>
  <c r="K81" i="1" l="1"/>
  <c r="L81" i="1" s="1"/>
  <c r="M81" i="1" s="1"/>
  <c r="N81" i="1" s="1"/>
  <c r="O81" i="1" s="1"/>
  <c r="L82" i="1"/>
  <c r="M82" i="1" s="1"/>
  <c r="N82" i="1" s="1"/>
  <c r="O82" i="1" s="1"/>
  <c r="J82" i="1"/>
  <c r="I82" i="1" s="1"/>
  <c r="H82" i="1" s="1"/>
  <c r="G82" i="1" s="1"/>
  <c r="J81" i="1" l="1"/>
  <c r="I81" i="1" s="1"/>
  <c r="H81" i="1" s="1"/>
  <c r="G81" i="1" s="1"/>
  <c r="K80" i="1"/>
  <c r="L80" i="1" s="1"/>
  <c r="M80" i="1" s="1"/>
  <c r="N80" i="1" s="1"/>
  <c r="O80" i="1" s="1"/>
  <c r="K79" i="1" l="1"/>
  <c r="K78" i="1" s="1"/>
  <c r="J80" i="1"/>
  <c r="I80" i="1" s="1"/>
  <c r="H80" i="1" s="1"/>
  <c r="G80" i="1" s="1"/>
  <c r="L79" i="1"/>
  <c r="M79" i="1" s="1"/>
  <c r="N79" i="1" s="1"/>
  <c r="O79" i="1" s="1"/>
  <c r="J79" i="1" l="1"/>
  <c r="I79" i="1" s="1"/>
  <c r="H79" i="1" s="1"/>
  <c r="G79" i="1" s="1"/>
  <c r="J78" i="1"/>
  <c r="I78" i="1" s="1"/>
  <c r="H78" i="1" s="1"/>
  <c r="G78" i="1" s="1"/>
  <c r="L78" i="1"/>
  <c r="M78" i="1" s="1"/>
  <c r="N78" i="1" s="1"/>
  <c r="O78" i="1" s="1"/>
  <c r="K77" i="1"/>
  <c r="L77" i="1" l="1"/>
  <c r="M77" i="1" s="1"/>
  <c r="N77" i="1" s="1"/>
  <c r="O77" i="1" s="1"/>
  <c r="K76" i="1"/>
  <c r="J77" i="1"/>
  <c r="I77" i="1" s="1"/>
  <c r="H77" i="1" s="1"/>
  <c r="G77" i="1" s="1"/>
  <c r="L76" i="1" l="1"/>
  <c r="M76" i="1" s="1"/>
  <c r="N76" i="1" s="1"/>
  <c r="O76" i="1" s="1"/>
  <c r="J76" i="1"/>
  <c r="I76" i="1" s="1"/>
  <c r="H76" i="1" s="1"/>
  <c r="G76" i="1" s="1"/>
  <c r="K75" i="1"/>
  <c r="J75" i="1" l="1"/>
  <c r="I75" i="1" s="1"/>
  <c r="H75" i="1" s="1"/>
  <c r="G75" i="1" s="1"/>
  <c r="K74" i="1"/>
  <c r="L75" i="1"/>
  <c r="M75" i="1" s="1"/>
  <c r="N75" i="1" s="1"/>
  <c r="O75" i="1" s="1"/>
  <c r="K73" i="1" l="1"/>
  <c r="L74" i="1"/>
  <c r="M74" i="1" s="1"/>
  <c r="N74" i="1" s="1"/>
  <c r="O74" i="1" s="1"/>
  <c r="J74" i="1"/>
  <c r="I74" i="1" s="1"/>
  <c r="H74" i="1" s="1"/>
  <c r="G74" i="1" s="1"/>
  <c r="K72" i="1" l="1"/>
  <c r="L73" i="1"/>
  <c r="M73" i="1" s="1"/>
  <c r="N73" i="1" s="1"/>
  <c r="O73" i="1" s="1"/>
  <c r="J73" i="1"/>
  <c r="I73" i="1" s="1"/>
  <c r="H73" i="1" s="1"/>
  <c r="G73" i="1" s="1"/>
  <c r="L72" i="1" l="1"/>
  <c r="M72" i="1" s="1"/>
  <c r="N72" i="1" s="1"/>
  <c r="O72" i="1" s="1"/>
  <c r="K71" i="1"/>
  <c r="J72" i="1"/>
  <c r="I72" i="1" s="1"/>
  <c r="H72" i="1" s="1"/>
  <c r="G72" i="1" s="1"/>
  <c r="L71" i="1" l="1"/>
  <c r="M71" i="1" s="1"/>
  <c r="N71" i="1" s="1"/>
  <c r="O71" i="1" s="1"/>
  <c r="J71" i="1"/>
  <c r="I71" i="1" s="1"/>
  <c r="H71" i="1" s="1"/>
  <c r="G71" i="1" s="1"/>
</calcChain>
</file>

<file path=xl/sharedStrings.xml><?xml version="1.0" encoding="utf-8"?>
<sst xmlns="http://schemas.openxmlformats.org/spreadsheetml/2006/main" count="1119" uniqueCount="105">
  <si>
    <t>Location</t>
  </si>
  <si>
    <t>EMME Pi</t>
  </si>
  <si>
    <t>Band</t>
  </si>
  <si>
    <t>Transmission</t>
  </si>
  <si>
    <t>Reception</t>
  </si>
  <si>
    <t>Avatar Light Key</t>
  </si>
  <si>
    <t>Cocyxx</t>
  </si>
  <si>
    <t>Apex Base Fibonnaci Ground</t>
  </si>
  <si>
    <t>18ve</t>
  </si>
  <si>
    <t>28ve</t>
  </si>
  <si>
    <t>38ve</t>
  </si>
  <si>
    <t>48ve</t>
  </si>
  <si>
    <t>58ve</t>
  </si>
  <si>
    <t>68ve</t>
  </si>
  <si>
    <t>78ve</t>
  </si>
  <si>
    <t>88ve</t>
  </si>
  <si>
    <t>98ve</t>
  </si>
  <si>
    <t>B</t>
  </si>
  <si>
    <t>A#</t>
  </si>
  <si>
    <t>A</t>
  </si>
  <si>
    <t xml:space="preserve">G# </t>
  </si>
  <si>
    <t>G</t>
  </si>
  <si>
    <t>F#</t>
  </si>
  <si>
    <t>F</t>
  </si>
  <si>
    <t>E</t>
  </si>
  <si>
    <t>D#Eb</t>
  </si>
  <si>
    <t>/256</t>
  </si>
  <si>
    <t>D</t>
  </si>
  <si>
    <t>C#</t>
  </si>
  <si>
    <t>C</t>
  </si>
  <si>
    <t>2.286236850 (x60)</t>
  </si>
  <si>
    <t>Apex A</t>
  </si>
  <si>
    <t>2.355209553 (x60)</t>
  </si>
  <si>
    <t>Apex B</t>
  </si>
  <si>
    <t xml:space="preserve"> 2.381496720 (x60)</t>
  </si>
  <si>
    <t xml:space="preserve"> Common Peruviana BASE</t>
  </si>
  <si>
    <t>ROOT</t>
  </si>
  <si>
    <t>CROWN</t>
  </si>
  <si>
    <t>CELESTIAL</t>
  </si>
  <si>
    <t>Celestial Stream</t>
  </si>
  <si>
    <t>3.08641975 (x60)</t>
  </si>
  <si>
    <t>Carpathian Labyrinth (Lab)</t>
  </si>
  <si>
    <t>DARK</t>
  </si>
  <si>
    <t>Royal Peruvian A (rp A)</t>
  </si>
  <si>
    <t>SACRAL</t>
  </si>
  <si>
    <t>Cx</t>
  </si>
  <si>
    <t>2.74348422 (x60)</t>
  </si>
  <si>
    <t>SOL PLEX</t>
  </si>
  <si>
    <t>2.857796067 (x60)</t>
  </si>
  <si>
    <t>2.88 (x60)</t>
  </si>
  <si>
    <t>3.0 (x60)</t>
  </si>
  <si>
    <t>3.1104 (x60)</t>
  </si>
  <si>
    <t>3.2 (x60)</t>
  </si>
  <si>
    <t>3.24 (x60)</t>
  </si>
  <si>
    <t>HEART</t>
  </si>
  <si>
    <t>THROAT</t>
  </si>
  <si>
    <t>3.456 (x60)</t>
  </si>
  <si>
    <t>3.4992(x60)</t>
  </si>
  <si>
    <t>Royal Unifier</t>
  </si>
  <si>
    <t>THIRD EYE</t>
  </si>
  <si>
    <t>3.6 (x60)</t>
  </si>
  <si>
    <t>3.73248 (x60)</t>
  </si>
  <si>
    <t>C 8va</t>
  </si>
  <si>
    <t>2.268610650 (x60)</t>
  </si>
  <si>
    <t>2.45009952 (x60)</t>
  </si>
  <si>
    <t>2.469135790 (x60)</t>
  </si>
  <si>
    <t>2.54026320 (x60)</t>
  </si>
  <si>
    <t>2.572016470 (x60)</t>
  </si>
  <si>
    <t>2.646107480 (x60)</t>
  </si>
  <si>
    <t>2.666666666 (x60)</t>
  </si>
  <si>
    <t>2.777777777 (x60)</t>
  </si>
  <si>
    <t>2.96296296 (x60)</t>
  </si>
  <si>
    <t>3.333333333(x60)</t>
  </si>
  <si>
    <t>3.35923199 (x60)</t>
  </si>
  <si>
    <t>3.57224508 (x60)</t>
  </si>
  <si>
    <t>3.627970562 (x60)</t>
  </si>
  <si>
    <t>3.77913613 (x60)</t>
  </si>
  <si>
    <t>Carpatho-Ukraine Shamans (Elongated) Pannonan Plains B (Car B)</t>
  </si>
  <si>
    <t>Carpatho-Ukraine Shamans (Elongated) Pannonan Plains A (Car A)</t>
  </si>
  <si>
    <t>Royal Universal / Vedic (ru/V)</t>
  </si>
  <si>
    <t>Atlantis (at)</t>
  </si>
  <si>
    <t>Cosmic Link (CL)</t>
  </si>
  <si>
    <t>Common Atlanteana B (At B)</t>
  </si>
  <si>
    <t>Royal Sumerian / Universal Q (rs/Q)</t>
  </si>
  <si>
    <t>Common Atlanteana A (At A)</t>
  </si>
  <si>
    <t>Universal Link (UL)</t>
  </si>
  <si>
    <t>Royal Nubian (rn)</t>
  </si>
  <si>
    <t>Common Sumeriana (Su)</t>
  </si>
  <si>
    <t>Royal Hasta (rh)</t>
  </si>
  <si>
    <t>Vedic Core Plug (V)</t>
  </si>
  <si>
    <t>Royal Chamber / Common Nubiana (rc/Nu)</t>
  </si>
  <si>
    <t>Common Cubit / 2x Chi (Cu/2Chi)</t>
  </si>
  <si>
    <t>Common Hasta (Ha)</t>
  </si>
  <si>
    <t>Royal Babylonian (rb)</t>
  </si>
  <si>
    <t>Royal Phoenician (rph)</t>
  </si>
  <si>
    <t>Royal Peruvian B (rp B)</t>
  </si>
  <si>
    <t>Common Babylonia B (Ba B)</t>
  </si>
  <si>
    <t>Common Babylonia A (Ba A)</t>
  </si>
  <si>
    <t>Royal Mayan / Common Phoeniciana (rm/Ph)</t>
  </si>
  <si>
    <t>Common Peruviana B (Per B)</t>
  </si>
  <si>
    <t xml:space="preserve"> Common Mayana B (Ma B)</t>
  </si>
  <si>
    <t xml:space="preserve"> Common Mayana A (Ma A)</t>
  </si>
  <si>
    <t xml:space="preserve"> Common Peruviana A (Per A)</t>
  </si>
  <si>
    <t xml:space="preserve"> Common Peruviana Cx (Per Cx)</t>
  </si>
  <si>
    <t>5C8ve EMME Harmonic Channel THz Tuner 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</si>
</sst>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000000"/>
    <numFmt numFmtId="167" formatCode="0.000000"/>
  </numFmts>
  <fonts count="42" x14ac:knownFonts="1">
    <font>
      <sz val="11"/>
      <color theme="1"/>
      <name val="Aptos Narrow"/>
      <scheme val="minor"/>
    </font>
    <font>
      <sz val="11"/>
      <color theme="1"/>
      <name val="Aptos Narrow"/>
    </font>
    <font>
      <b/>
      <sz val="22"/>
      <color rgb="FF000000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1"/>
      <color rgb="FF980000"/>
      <name val="Arial"/>
      <family val="2"/>
    </font>
    <font>
      <b/>
      <sz val="11"/>
      <color rgb="FFFF0000"/>
      <name val="Arial"/>
      <family val="2"/>
    </font>
    <font>
      <b/>
      <sz val="11"/>
      <color rgb="FFFF9900"/>
      <name val="Arial"/>
      <family val="2"/>
    </font>
    <font>
      <b/>
      <sz val="11"/>
      <color rgb="FFFFE599"/>
      <name val="Arial"/>
      <family val="2"/>
    </font>
    <font>
      <b/>
      <sz val="11"/>
      <color rgb="FF00FF00"/>
      <name val="Arial"/>
      <family val="2"/>
    </font>
    <font>
      <b/>
      <sz val="11"/>
      <color rgb="FF4A86E8"/>
      <name val="Arial"/>
      <family val="2"/>
    </font>
    <font>
      <b/>
      <sz val="11"/>
      <color rgb="FF0000FF"/>
      <name val="Arial"/>
      <family val="2"/>
    </font>
    <font>
      <b/>
      <sz val="11"/>
      <color rgb="FF9900FF"/>
      <name val="Arial"/>
      <family val="2"/>
    </font>
    <font>
      <b/>
      <sz val="11"/>
      <color rgb="FFFF00FF"/>
      <name val="Arial"/>
      <family val="2"/>
    </font>
    <font>
      <b/>
      <sz val="11"/>
      <color rgb="FF8ED873"/>
      <name val="Aptos Narrow"/>
    </font>
    <font>
      <b/>
      <sz val="11"/>
      <color rgb="FF0B5394"/>
      <name val="Arial"/>
      <family val="2"/>
    </font>
    <font>
      <b/>
      <sz val="11"/>
      <color rgb="FF3C78D8"/>
      <name val="Arial"/>
      <family val="2"/>
    </font>
    <font>
      <b/>
      <sz val="11"/>
      <color rgb="FF0F9ED5"/>
      <name val="Arial"/>
      <family val="2"/>
    </font>
    <font>
      <b/>
      <sz val="11"/>
      <color rgb="FF4EA72E"/>
      <name val="Arial"/>
      <family val="2"/>
    </font>
    <font>
      <b/>
      <sz val="11"/>
      <color rgb="FF8ED873"/>
      <name val="Arial"/>
      <family val="2"/>
    </font>
    <font>
      <b/>
      <sz val="11"/>
      <color rgb="FFF1C232"/>
      <name val="Arial"/>
      <family val="2"/>
    </font>
    <font>
      <b/>
      <sz val="13"/>
      <color rgb="FFF6B26B"/>
      <name val="Aptos Narrow"/>
    </font>
    <font>
      <b/>
      <sz val="11"/>
      <color rgb="FF00B050"/>
      <name val="Aptos Narrow"/>
    </font>
    <font>
      <b/>
      <sz val="11"/>
      <color theme="1"/>
      <name val="Aptos Narrow"/>
    </font>
    <font>
      <b/>
      <sz val="11"/>
      <color rgb="FFE06666"/>
      <name val="Arial"/>
      <family val="2"/>
    </font>
    <font>
      <b/>
      <sz val="11"/>
      <color theme="7"/>
      <name val="Arial"/>
      <family val="2"/>
    </font>
    <font>
      <b/>
      <sz val="11"/>
      <color theme="9"/>
      <name val="Arial"/>
      <family val="2"/>
    </font>
    <font>
      <sz val="11"/>
      <color rgb="FFFF00FF"/>
      <name val="Arial"/>
      <family val="2"/>
    </font>
    <font>
      <sz val="11"/>
      <color rgb="FF9900FF"/>
      <name val="Arial"/>
      <family val="2"/>
    </font>
    <font>
      <sz val="11"/>
      <color rgb="FF0B5394"/>
      <name val="Arial"/>
      <family val="2"/>
    </font>
    <font>
      <sz val="11"/>
      <color rgb="FF3C78D8"/>
      <name val="Arial"/>
      <family val="2"/>
    </font>
    <font>
      <sz val="11"/>
      <color theme="7"/>
      <name val="Arial"/>
      <family val="2"/>
    </font>
    <font>
      <sz val="11"/>
      <color theme="9"/>
      <name val="Arial"/>
      <family val="2"/>
    </font>
    <font>
      <sz val="11"/>
      <color rgb="FF8ED873"/>
      <name val="Arial"/>
      <family val="2"/>
    </font>
    <font>
      <sz val="11"/>
      <color rgb="FFF1C232"/>
      <name val="Arial"/>
      <family val="2"/>
    </font>
    <font>
      <sz val="11"/>
      <color rgb="FFFF9900"/>
      <name val="Arial"/>
      <family val="2"/>
    </font>
    <font>
      <sz val="11"/>
      <color rgb="FFE06666"/>
      <name val="Arial"/>
      <family val="2"/>
    </font>
    <font>
      <sz val="11"/>
      <color rgb="FFFF0000"/>
      <name val="Arial"/>
      <family val="2"/>
    </font>
    <font>
      <b/>
      <sz val="11"/>
      <color rgb="FF47D45A"/>
      <name val="Arial"/>
      <family val="2"/>
    </font>
    <font>
      <sz val="12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5200C"/>
        <bgColor rgb="FF85200C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rgb="FFCC0000"/>
        <bgColor rgb="FFCC0000"/>
      </patternFill>
    </fill>
    <fill>
      <patternFill patternType="solid">
        <fgColor rgb="FF47D45A"/>
        <bgColor rgb="FF47D45A"/>
      </patternFill>
    </fill>
    <fill>
      <patternFill patternType="solid">
        <fgColor rgb="FF8E7CC3"/>
        <bgColor rgb="FF8E7CC3"/>
      </patternFill>
    </fill>
    <fill>
      <patternFill patternType="solid">
        <fgColor rgb="FFEB69EB"/>
        <bgColor rgb="FFEB69EB"/>
      </patternFill>
    </fill>
    <fill>
      <patternFill patternType="solid">
        <fgColor theme="5"/>
        <bgColor rgb="FFCC0000"/>
      </patternFill>
    </fill>
    <fill>
      <patternFill patternType="solid">
        <fgColor rgb="FFFFFF00"/>
        <bgColor rgb="FFCC0000"/>
      </patternFill>
    </fill>
    <fill>
      <patternFill patternType="solid">
        <fgColor theme="2" tint="-4.9989318521683403E-2"/>
        <bgColor rgb="FF85200C"/>
      </patternFill>
    </fill>
    <fill>
      <patternFill patternType="solid">
        <fgColor rgb="FF81C2EF"/>
        <bgColor rgb="FF47D45A"/>
      </patternFill>
    </fill>
    <fill>
      <patternFill patternType="solid">
        <fgColor theme="0"/>
        <bgColor rgb="FF47D45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2" tint="-4.9989318521683403E-2"/>
        <bgColor rgb="FF47D45A"/>
      </patternFill>
    </fill>
    <fill>
      <patternFill patternType="solid">
        <fgColor rgb="FF0070C0"/>
        <bgColor rgb="FF47D45A"/>
      </patternFill>
    </fill>
    <fill>
      <patternFill patternType="solid">
        <fgColor rgb="FF7F7F7F"/>
        <bgColor rgb="FF666666"/>
      </patternFill>
    </fill>
    <fill>
      <patternFill patternType="solid">
        <fgColor rgb="FF7F7F7F"/>
        <bgColor rgb="FF999999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3" borderId="1" xfId="0" applyFont="1" applyFill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5" fillId="0" borderId="0" xfId="0" applyFont="1"/>
    <xf numFmtId="0" fontId="9" fillId="0" borderId="0" xfId="0" applyFont="1"/>
    <xf numFmtId="0" fontId="26" fillId="0" borderId="0" xfId="0" applyFont="1"/>
    <xf numFmtId="0" fontId="8" fillId="0" borderId="0" xfId="0" applyFont="1"/>
    <xf numFmtId="0" fontId="27" fillId="0" borderId="0" xfId="0" applyFont="1"/>
    <xf numFmtId="0" fontId="28" fillId="0" borderId="0" xfId="0" applyFont="1"/>
    <xf numFmtId="0" fontId="25" fillId="3" borderId="1" xfId="0" applyFont="1" applyFill="1" applyBorder="1"/>
    <xf numFmtId="0" fontId="1" fillId="0" borderId="0" xfId="0" applyFont="1" applyAlignment="1">
      <alignment horizontal="center"/>
    </xf>
    <xf numFmtId="0" fontId="1" fillId="6" borderId="1" xfId="0" applyFont="1" applyFill="1" applyBorder="1"/>
    <xf numFmtId="0" fontId="25" fillId="6" borderId="1" xfId="0" applyFont="1" applyFill="1" applyBorder="1"/>
    <xf numFmtId="0" fontId="1" fillId="2" borderId="0" xfId="0" applyFont="1" applyFill="1"/>
    <xf numFmtId="0" fontId="1" fillId="7" borderId="1" xfId="0" applyFont="1" applyFill="1" applyBorder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1" fillId="8" borderId="1" xfId="0" applyFont="1" applyFill="1" applyBorder="1"/>
    <xf numFmtId="0" fontId="41" fillId="2" borderId="0" xfId="0" applyFont="1" applyFill="1" applyAlignment="1">
      <alignment horizontal="center"/>
    </xf>
    <xf numFmtId="0" fontId="1" fillId="9" borderId="1" xfId="0" applyFont="1" applyFill="1" applyBorder="1"/>
    <xf numFmtId="166" fontId="7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/>
    </xf>
    <xf numFmtId="0" fontId="1" fillId="10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25" fillId="12" borderId="1" xfId="0" applyFont="1" applyFill="1" applyBorder="1"/>
    <xf numFmtId="0" fontId="1" fillId="13" borderId="1" xfId="0" applyFont="1" applyFill="1" applyBorder="1"/>
    <xf numFmtId="0" fontId="1" fillId="14" borderId="1" xfId="0" applyFont="1" applyFill="1" applyBorder="1"/>
    <xf numFmtId="0" fontId="39" fillId="15" borderId="0" xfId="0" applyFont="1" applyFill="1"/>
    <xf numFmtId="0" fontId="0" fillId="15" borderId="0" xfId="0" applyFill="1"/>
    <xf numFmtId="0" fontId="1" fillId="17" borderId="1" xfId="0" applyFont="1" applyFill="1" applyBorder="1"/>
    <xf numFmtId="0" fontId="1" fillId="1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center"/>
    </xf>
    <xf numFmtId="166" fontId="25" fillId="0" borderId="0" xfId="0" applyNumberFormat="1" applyFont="1" applyAlignment="1">
      <alignment horizontal="center"/>
    </xf>
    <xf numFmtId="166" fontId="25" fillId="4" borderId="0" xfId="0" applyNumberFormat="1" applyFont="1" applyFill="1" applyAlignment="1">
      <alignment horizontal="center"/>
    </xf>
    <xf numFmtId="166" fontId="21" fillId="5" borderId="1" xfId="0" applyNumberFormat="1" applyFont="1" applyFill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166" fontId="40" fillId="20" borderId="0" xfId="0" applyNumberFormat="1" applyFont="1" applyFill="1" applyAlignment="1">
      <alignment horizontal="center"/>
    </xf>
    <xf numFmtId="166" fontId="1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16" fillId="5" borderId="1" xfId="0" applyNumberFormat="1" applyFont="1" applyFill="1" applyBorder="1" applyAlignment="1">
      <alignment horizontal="center"/>
    </xf>
    <xf numFmtId="166" fontId="1" fillId="15" borderId="0" xfId="0" applyNumberFormat="1" applyFont="1" applyFill="1" applyAlignment="1">
      <alignment horizontal="center"/>
    </xf>
    <xf numFmtId="166" fontId="16" fillId="16" borderId="1" xfId="0" applyNumberFormat="1" applyFont="1" applyFill="1" applyBorder="1" applyAlignment="1">
      <alignment horizontal="center"/>
    </xf>
    <xf numFmtId="166" fontId="40" fillId="19" borderId="0" xfId="0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F7F7F"/>
      <color rgb="FF81C2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46"/>
  <sheetViews>
    <sheetView tabSelected="1" topLeftCell="A64" zoomScale="75" workbookViewId="0">
      <selection activeCell="E566" sqref="E566"/>
    </sheetView>
  </sheetViews>
  <sheetFormatPr baseColWidth="10" defaultColWidth="12.6640625" defaultRowHeight="20" customHeight="1" x14ac:dyDescent="0.2"/>
  <cols>
    <col min="1" max="1" width="13.1640625" customWidth="1"/>
    <col min="2" max="2" width="17.5" customWidth="1"/>
    <col min="3" max="3" width="13.5" customWidth="1"/>
    <col min="4" max="4" width="15.6640625" customWidth="1"/>
    <col min="5" max="5" width="17.6640625" customWidth="1"/>
    <col min="6" max="6" width="8.6640625" customWidth="1"/>
    <col min="7" max="7" width="14.33203125" customWidth="1"/>
    <col min="8" max="8" width="17.6640625" customWidth="1"/>
    <col min="9" max="9" width="14.83203125" customWidth="1"/>
    <col min="10" max="10" width="14.1640625" customWidth="1"/>
    <col min="11" max="11" width="13.83203125" customWidth="1"/>
    <col min="12" max="12" width="14.33203125" customWidth="1"/>
    <col min="13" max="13" width="13.33203125" customWidth="1"/>
    <col min="14" max="14" width="13.1640625" customWidth="1"/>
    <col min="15" max="15" width="13" customWidth="1"/>
    <col min="16" max="16" width="5.6640625" customWidth="1"/>
    <col min="17" max="20" width="8.6640625" customWidth="1"/>
    <col min="21" max="21" width="14.1640625" customWidth="1"/>
    <col min="22" max="22" width="13.6640625" customWidth="1"/>
    <col min="23" max="23" width="14" customWidth="1"/>
    <col min="24" max="24" width="14.1640625" customWidth="1"/>
    <col min="25" max="29" width="8.6640625" customWidth="1"/>
  </cols>
  <sheetData>
    <row r="1" spans="1:16" ht="20" customHeight="1" x14ac:dyDescent="0.2">
      <c r="K1" s="1"/>
    </row>
    <row r="2" spans="1:16" ht="39" customHeight="1" x14ac:dyDescent="0.3">
      <c r="A2" s="2" t="s">
        <v>104</v>
      </c>
      <c r="H2" s="3"/>
      <c r="K2" s="1"/>
    </row>
    <row r="3" spans="1:16" ht="20" customHeight="1" x14ac:dyDescent="0.2">
      <c r="A3" s="4"/>
      <c r="B3" s="4"/>
      <c r="C3" s="4"/>
      <c r="D3" s="4"/>
      <c r="E3" s="4"/>
      <c r="F3" s="5"/>
      <c r="K3" s="1"/>
    </row>
    <row r="4" spans="1:16" ht="20" customHeight="1" x14ac:dyDescent="0.2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0" customHeight="1" x14ac:dyDescent="0.2">
      <c r="A5" s="8" t="s">
        <v>6</v>
      </c>
      <c r="B5" s="8" t="s">
        <v>63</v>
      </c>
      <c r="C5" s="8" t="s">
        <v>45</v>
      </c>
      <c r="D5" s="8">
        <v>1</v>
      </c>
      <c r="E5" s="8">
        <v>32</v>
      </c>
      <c r="F5" s="10" t="s">
        <v>7</v>
      </c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20" customHeight="1" x14ac:dyDescent="0.2">
      <c r="A6" s="11"/>
      <c r="B6" s="11"/>
      <c r="C6" s="11"/>
      <c r="D6" s="94"/>
      <c r="E6" s="94"/>
      <c r="F6" s="5"/>
      <c r="G6" s="12" t="s">
        <v>8</v>
      </c>
      <c r="H6" s="13" t="s">
        <v>9</v>
      </c>
      <c r="I6" s="14" t="s">
        <v>10</v>
      </c>
      <c r="J6" s="15" t="s">
        <v>11</v>
      </c>
      <c r="K6" s="95" t="s">
        <v>12</v>
      </c>
      <c r="L6" s="16" t="s">
        <v>13</v>
      </c>
      <c r="M6" s="17" t="s">
        <v>14</v>
      </c>
      <c r="N6" s="18" t="s">
        <v>15</v>
      </c>
      <c r="O6" s="19" t="s">
        <v>16</v>
      </c>
      <c r="P6" s="5"/>
    </row>
    <row r="7" spans="1:16" ht="20" customHeight="1" x14ac:dyDescent="0.2">
      <c r="A7" s="11"/>
      <c r="B7" s="11"/>
      <c r="C7" s="11"/>
      <c r="D7" s="94"/>
      <c r="E7" s="94"/>
      <c r="F7" s="20" t="s">
        <v>17</v>
      </c>
      <c r="G7" s="96">
        <f t="shared" ref="G7:J7" si="0">H7/2</f>
        <v>53.170562113576146</v>
      </c>
      <c r="H7" s="96">
        <f t="shared" si="0"/>
        <v>106.34112422715229</v>
      </c>
      <c r="I7" s="96">
        <f t="shared" si="0"/>
        <v>212.68224845430458</v>
      </c>
      <c r="J7" s="96">
        <f t="shared" si="0"/>
        <v>425.36449690860917</v>
      </c>
      <c r="K7" s="97">
        <f>K8*1.041666667</f>
        <v>850.72899381721834</v>
      </c>
      <c r="L7" s="96">
        <f t="shared" ref="L7:O7" si="1">K7*2</f>
        <v>1701.4579876344367</v>
      </c>
      <c r="M7" s="96">
        <f t="shared" si="1"/>
        <v>3402.9159752688734</v>
      </c>
      <c r="N7" s="96">
        <f t="shared" si="1"/>
        <v>6805.8319505377467</v>
      </c>
      <c r="O7" s="96">
        <f t="shared" si="1"/>
        <v>13611.663901075493</v>
      </c>
      <c r="P7" s="5"/>
    </row>
    <row r="8" spans="1:16" ht="20" customHeight="1" x14ac:dyDescent="0.2">
      <c r="A8" s="11"/>
      <c r="B8" s="11"/>
      <c r="C8" s="11"/>
      <c r="D8" s="94"/>
      <c r="E8" s="94"/>
      <c r="F8" s="21" t="s">
        <v>18</v>
      </c>
      <c r="G8" s="96">
        <f t="shared" ref="G8:J8" si="2">H8/2</f>
        <v>51.043739612699099</v>
      </c>
      <c r="H8" s="96">
        <f t="shared" si="2"/>
        <v>102.0874792253982</v>
      </c>
      <c r="I8" s="96">
        <f t="shared" si="2"/>
        <v>204.1749584507964</v>
      </c>
      <c r="J8" s="96">
        <f t="shared" si="2"/>
        <v>408.34991690159279</v>
      </c>
      <c r="K8" s="97">
        <f>K9*1.066666666</f>
        <v>816.69983380318558</v>
      </c>
      <c r="L8" s="96">
        <f t="shared" ref="L8:O8" si="3">K8*2</f>
        <v>1633.3996676063712</v>
      </c>
      <c r="M8" s="96">
        <f t="shared" si="3"/>
        <v>3266.7993352127423</v>
      </c>
      <c r="N8" s="96">
        <f t="shared" si="3"/>
        <v>6533.5986704254847</v>
      </c>
      <c r="O8" s="96">
        <f t="shared" si="3"/>
        <v>13067.197340850969</v>
      </c>
      <c r="P8" s="5"/>
    </row>
    <row r="9" spans="1:16" ht="20" customHeight="1" x14ac:dyDescent="0.2">
      <c r="A9" s="11"/>
      <c r="B9" s="11"/>
      <c r="C9" s="11"/>
      <c r="D9" s="94"/>
      <c r="E9" s="94"/>
      <c r="F9" s="22" t="s">
        <v>19</v>
      </c>
      <c r="G9" s="96">
        <f t="shared" ref="G9:J9" si="4">H9/2</f>
        <v>47.853505916813852</v>
      </c>
      <c r="H9" s="96">
        <f t="shared" si="4"/>
        <v>95.707011833627703</v>
      </c>
      <c r="I9" s="96">
        <f t="shared" si="4"/>
        <v>191.41402366725541</v>
      </c>
      <c r="J9" s="96">
        <f t="shared" si="4"/>
        <v>382.82804733451081</v>
      </c>
      <c r="K9" s="97">
        <f>K10*1.041666667</f>
        <v>765.65609466902163</v>
      </c>
      <c r="L9" s="96">
        <f t="shared" ref="L9:O9" si="5">K9*2</f>
        <v>1531.3121893380433</v>
      </c>
      <c r="M9" s="96">
        <f t="shared" si="5"/>
        <v>3062.6243786760865</v>
      </c>
      <c r="N9" s="96">
        <f t="shared" si="5"/>
        <v>6125.248757352173</v>
      </c>
      <c r="O9" s="96">
        <f t="shared" si="5"/>
        <v>12250.497514704346</v>
      </c>
      <c r="P9" s="5"/>
    </row>
    <row r="10" spans="1:16" ht="20" customHeight="1" x14ac:dyDescent="0.2">
      <c r="A10" s="11"/>
      <c r="B10" s="11"/>
      <c r="C10" s="11"/>
      <c r="D10" s="94"/>
      <c r="E10" s="94"/>
      <c r="F10" s="23" t="s">
        <v>20</v>
      </c>
      <c r="G10" s="96">
        <f t="shared" ref="G10:J10" si="6">H10/2</f>
        <v>45.939365665440697</v>
      </c>
      <c r="H10" s="96">
        <f t="shared" si="6"/>
        <v>91.878731330881394</v>
      </c>
      <c r="I10" s="96">
        <f t="shared" si="6"/>
        <v>183.75746266176279</v>
      </c>
      <c r="J10" s="96">
        <f t="shared" si="6"/>
        <v>367.51492532352557</v>
      </c>
      <c r="K10" s="97">
        <f>K11*1.08</f>
        <v>735.02985064705115</v>
      </c>
      <c r="L10" s="96">
        <f t="shared" ref="L10:O10" si="7">K10*2</f>
        <v>1470.0597012941023</v>
      </c>
      <c r="M10" s="96">
        <f t="shared" si="7"/>
        <v>2940.1194025882046</v>
      </c>
      <c r="N10" s="96">
        <f t="shared" si="7"/>
        <v>5880.2388051764092</v>
      </c>
      <c r="O10" s="96">
        <f t="shared" si="7"/>
        <v>11760.477610352818</v>
      </c>
      <c r="P10" s="5"/>
    </row>
    <row r="11" spans="1:16" ht="20" customHeight="1" x14ac:dyDescent="0.2">
      <c r="A11" s="11"/>
      <c r="B11" s="11"/>
      <c r="C11" s="11"/>
      <c r="D11" s="94"/>
      <c r="E11" s="94"/>
      <c r="F11" s="24" t="s">
        <v>21</v>
      </c>
      <c r="G11" s="96">
        <f t="shared" ref="G11:J11" si="8">H11/2</f>
        <v>42.536449690222867</v>
      </c>
      <c r="H11" s="96">
        <f t="shared" si="8"/>
        <v>85.072899380445733</v>
      </c>
      <c r="I11" s="96">
        <f t="shared" si="8"/>
        <v>170.14579876089147</v>
      </c>
      <c r="J11" s="96">
        <f t="shared" si="8"/>
        <v>340.29159752178293</v>
      </c>
      <c r="K11" s="97">
        <f>K12*1.041666667</f>
        <v>680.58319504356587</v>
      </c>
      <c r="L11" s="96">
        <f t="shared" ref="L11:O11" si="9">K11*2</f>
        <v>1361.1663900871317</v>
      </c>
      <c r="M11" s="96">
        <f t="shared" si="9"/>
        <v>2722.3327801742635</v>
      </c>
      <c r="N11" s="96">
        <f t="shared" si="9"/>
        <v>5444.6655603485269</v>
      </c>
      <c r="O11" s="96">
        <f t="shared" si="9"/>
        <v>10889.331120697054</v>
      </c>
      <c r="P11" s="5"/>
    </row>
    <row r="12" spans="1:16" ht="20" customHeight="1" x14ac:dyDescent="0.2">
      <c r="A12" s="11"/>
      <c r="B12" s="11"/>
      <c r="C12" s="11"/>
      <c r="D12" s="94"/>
      <c r="E12" s="94"/>
      <c r="F12" s="25" t="s">
        <v>22</v>
      </c>
      <c r="G12" s="96">
        <f t="shared" ref="G12:J12" si="10">H12/2</f>
        <v>40.834991689546747</v>
      </c>
      <c r="H12" s="96">
        <f t="shared" si="10"/>
        <v>81.669983379093495</v>
      </c>
      <c r="I12" s="96">
        <f t="shared" si="10"/>
        <v>163.33996675818699</v>
      </c>
      <c r="J12" s="96">
        <f t="shared" si="10"/>
        <v>326.67993351637398</v>
      </c>
      <c r="K12" s="97">
        <f>K13*1.066666666</f>
        <v>653.35986703274796</v>
      </c>
      <c r="L12" s="96">
        <f t="shared" ref="L12:O12" si="11">K12*2</f>
        <v>1306.7197340654959</v>
      </c>
      <c r="M12" s="96">
        <f t="shared" si="11"/>
        <v>2613.4394681309918</v>
      </c>
      <c r="N12" s="96">
        <f t="shared" si="11"/>
        <v>5226.8789362619837</v>
      </c>
      <c r="O12" s="96">
        <f t="shared" si="11"/>
        <v>10453.757872523967</v>
      </c>
      <c r="P12" s="5"/>
    </row>
    <row r="13" spans="1:16" ht="20" customHeight="1" x14ac:dyDescent="0.2">
      <c r="A13" s="11"/>
      <c r="B13" s="11"/>
      <c r="C13" s="11"/>
      <c r="D13" s="94"/>
      <c r="E13" s="94"/>
      <c r="F13" s="26" t="s">
        <v>23</v>
      </c>
      <c r="G13" s="96">
        <f t="shared" ref="G13:J13" si="12">H13/2</f>
        <v>38.282804732876833</v>
      </c>
      <c r="H13" s="96">
        <f t="shared" si="12"/>
        <v>76.565609465753667</v>
      </c>
      <c r="I13" s="96">
        <f t="shared" si="12"/>
        <v>153.13121893150733</v>
      </c>
      <c r="J13" s="96">
        <f t="shared" si="12"/>
        <v>306.26243786301467</v>
      </c>
      <c r="K13" s="97">
        <f>K14*1.041666667</f>
        <v>612.52487572602934</v>
      </c>
      <c r="L13" s="96">
        <f t="shared" ref="L13:O13" si="13">K13*2</f>
        <v>1225.0497514520587</v>
      </c>
      <c r="M13" s="96">
        <f t="shared" si="13"/>
        <v>2450.0995029041173</v>
      </c>
      <c r="N13" s="96">
        <f t="shared" si="13"/>
        <v>4900.1990058082347</v>
      </c>
      <c r="O13" s="96">
        <f t="shared" si="13"/>
        <v>9800.3980116164694</v>
      </c>
      <c r="P13" s="5"/>
    </row>
    <row r="14" spans="1:16" ht="20" customHeight="1" x14ac:dyDescent="0.2">
      <c r="A14" s="11"/>
      <c r="B14" s="11"/>
      <c r="C14" s="11"/>
      <c r="D14" s="94"/>
      <c r="E14" s="94"/>
      <c r="F14" s="27" t="s">
        <v>24</v>
      </c>
      <c r="G14" s="96">
        <f t="shared" ref="G14:J14" si="14">H14/2</f>
        <v>36.751492531801276</v>
      </c>
      <c r="H14" s="96">
        <f t="shared" si="14"/>
        <v>73.502985063602551</v>
      </c>
      <c r="I14" s="96">
        <f t="shared" si="14"/>
        <v>147.0059701272051</v>
      </c>
      <c r="J14" s="96">
        <f t="shared" si="14"/>
        <v>294.01194025441021</v>
      </c>
      <c r="K14" s="97">
        <f>K15*1.08</f>
        <v>588.02388050882041</v>
      </c>
      <c r="L14" s="96">
        <f t="shared" ref="L14:O14" si="15">K14*2</f>
        <v>1176.0477610176408</v>
      </c>
      <c r="M14" s="96">
        <f t="shared" si="15"/>
        <v>2352.0955220352816</v>
      </c>
      <c r="N14" s="96">
        <f t="shared" si="15"/>
        <v>4704.1910440705633</v>
      </c>
      <c r="O14" s="96">
        <f t="shared" si="15"/>
        <v>9408.3820881411266</v>
      </c>
      <c r="P14" s="5"/>
    </row>
    <row r="15" spans="1:16" ht="20" customHeight="1" x14ac:dyDescent="0.25">
      <c r="A15" s="11"/>
      <c r="B15" s="11"/>
      <c r="C15" s="11"/>
      <c r="D15" s="94"/>
      <c r="E15" s="94"/>
      <c r="F15" s="28" t="s">
        <v>25</v>
      </c>
      <c r="G15" s="98">
        <f t="shared" ref="G15:J15" si="16">H15/2</f>
        <v>34.029159751667848</v>
      </c>
      <c r="H15" s="99">
        <f t="shared" si="16"/>
        <v>68.058319503335696</v>
      </c>
      <c r="I15" s="100">
        <f t="shared" si="16"/>
        <v>136.11663900667139</v>
      </c>
      <c r="J15" s="99">
        <f t="shared" si="16"/>
        <v>272.23327801334278</v>
      </c>
      <c r="K15" s="97">
        <f>K16*1.041666667</f>
        <v>544.46655602668557</v>
      </c>
      <c r="L15" s="99">
        <f t="shared" ref="L15:O15" si="17">K15*2</f>
        <v>1088.9331120533711</v>
      </c>
      <c r="M15" s="99">
        <f t="shared" si="17"/>
        <v>2177.8662241067423</v>
      </c>
      <c r="N15" s="99">
        <f t="shared" si="17"/>
        <v>4355.7324482134845</v>
      </c>
      <c r="O15" s="99">
        <f t="shared" si="17"/>
        <v>8711.4648964269691</v>
      </c>
      <c r="P15" s="29" t="s">
        <v>26</v>
      </c>
    </row>
    <row r="16" spans="1:16" ht="20" customHeight="1" x14ac:dyDescent="0.2">
      <c r="A16" s="11"/>
      <c r="B16" s="11"/>
      <c r="C16" s="11"/>
      <c r="D16" s="94"/>
      <c r="E16" s="94"/>
      <c r="F16" s="30" t="s">
        <v>27</v>
      </c>
      <c r="G16" s="96">
        <f t="shared" ref="G16:J16" si="18">H16/2</f>
        <v>32.667993351147373</v>
      </c>
      <c r="H16" s="96">
        <f t="shared" si="18"/>
        <v>65.335986702294747</v>
      </c>
      <c r="I16" s="96">
        <f t="shared" si="18"/>
        <v>130.67197340458949</v>
      </c>
      <c r="J16" s="96">
        <f t="shared" si="18"/>
        <v>261.34394680917899</v>
      </c>
      <c r="K16" s="97">
        <f>K17*1.066666666</f>
        <v>522.68789361835798</v>
      </c>
      <c r="L16" s="96">
        <f t="shared" ref="L16:O16" si="19">K16*2</f>
        <v>1045.375787236716</v>
      </c>
      <c r="M16" s="96">
        <f t="shared" si="19"/>
        <v>2090.7515744734319</v>
      </c>
      <c r="N16" s="96">
        <f t="shared" si="19"/>
        <v>4181.5031489468638</v>
      </c>
      <c r="O16" s="96">
        <f t="shared" si="19"/>
        <v>8363.0062978937276</v>
      </c>
      <c r="P16" s="5"/>
    </row>
    <row r="17" spans="1:16" ht="20" customHeight="1" x14ac:dyDescent="0.2">
      <c r="A17" s="11"/>
      <c r="B17" s="11"/>
      <c r="C17" s="11"/>
      <c r="D17" s="94"/>
      <c r="E17" s="94"/>
      <c r="F17" s="31" t="s">
        <v>28</v>
      </c>
      <c r="G17" s="96">
        <f t="shared" ref="G17:J17" si="20">H17/2</f>
        <v>30.626243785842068</v>
      </c>
      <c r="H17" s="96">
        <f t="shared" si="20"/>
        <v>61.252487571684135</v>
      </c>
      <c r="I17" s="96">
        <f t="shared" si="20"/>
        <v>122.50497514336827</v>
      </c>
      <c r="J17" s="96">
        <f t="shared" si="20"/>
        <v>245.00995028673654</v>
      </c>
      <c r="K17" s="97">
        <f>K18*1.041666667</f>
        <v>490.01990057347308</v>
      </c>
      <c r="L17" s="96">
        <f t="shared" ref="L17:O17" si="21">K17*2</f>
        <v>980.03980114694616</v>
      </c>
      <c r="M17" s="96">
        <f t="shared" si="21"/>
        <v>1960.0796022938923</v>
      </c>
      <c r="N17" s="96">
        <f t="shared" si="21"/>
        <v>3920.1592045877846</v>
      </c>
      <c r="O17" s="96">
        <f t="shared" si="21"/>
        <v>7840.3184091755693</v>
      </c>
      <c r="P17" s="5"/>
    </row>
    <row r="18" spans="1:16" ht="20" customHeight="1" x14ac:dyDescent="0.2">
      <c r="A18" s="11"/>
      <c r="B18" s="11"/>
      <c r="C18" s="11"/>
      <c r="D18" s="94"/>
      <c r="E18" s="94"/>
      <c r="F18" s="32" t="s">
        <v>29</v>
      </c>
      <c r="G18" s="96">
        <f t="shared" ref="G18:J18" si="22">H18/2</f>
        <v>29.401194024999999</v>
      </c>
      <c r="H18" s="96">
        <f t="shared" si="22"/>
        <v>58.802388049999998</v>
      </c>
      <c r="I18" s="96">
        <f t="shared" si="22"/>
        <v>117.6047761</v>
      </c>
      <c r="J18" s="96">
        <f t="shared" si="22"/>
        <v>235.20955219999999</v>
      </c>
      <c r="K18" s="101">
        <v>470.41910439999998</v>
      </c>
      <c r="L18" s="96">
        <f t="shared" ref="L18:O18" si="23">K18*2</f>
        <v>940.83820879999996</v>
      </c>
      <c r="M18" s="96">
        <f t="shared" si="23"/>
        <v>1881.6764175999999</v>
      </c>
      <c r="N18" s="96">
        <f t="shared" si="23"/>
        <v>3763.3528351999998</v>
      </c>
      <c r="O18" s="96">
        <f t="shared" si="23"/>
        <v>7526.7056703999997</v>
      </c>
      <c r="P18" s="5"/>
    </row>
    <row r="19" spans="1:16" ht="20" customHeight="1" x14ac:dyDescent="0.2">
      <c r="A19" s="6"/>
      <c r="B19" s="6"/>
      <c r="C19" s="6"/>
      <c r="D19" s="6"/>
      <c r="E19" s="6"/>
      <c r="F19" s="5"/>
      <c r="G19" s="102"/>
      <c r="H19" s="102"/>
      <c r="I19" s="102"/>
      <c r="J19" s="102"/>
      <c r="K19" s="102"/>
      <c r="L19" s="102"/>
      <c r="M19" s="102"/>
      <c r="N19" s="102"/>
      <c r="O19" s="102"/>
      <c r="P19" s="5"/>
    </row>
    <row r="20" spans="1:16" ht="20" customHeight="1" x14ac:dyDescent="0.2">
      <c r="A20" s="6" t="s">
        <v>0</v>
      </c>
      <c r="B20" s="6" t="s">
        <v>1</v>
      </c>
      <c r="C20" s="6" t="s">
        <v>2</v>
      </c>
      <c r="D20" s="6" t="s">
        <v>3</v>
      </c>
      <c r="E20" s="6" t="s">
        <v>4</v>
      </c>
      <c r="F20" s="7" t="s">
        <v>5</v>
      </c>
      <c r="G20" s="102"/>
      <c r="H20" s="102"/>
      <c r="I20" s="102"/>
      <c r="J20" s="102"/>
      <c r="K20" s="102"/>
      <c r="L20" s="102"/>
      <c r="M20" s="102"/>
      <c r="N20" s="102"/>
      <c r="O20" s="102"/>
      <c r="P20" s="5"/>
    </row>
    <row r="21" spans="1:16" ht="20" customHeight="1" x14ac:dyDescent="0.2">
      <c r="A21" s="8" t="s">
        <v>6</v>
      </c>
      <c r="B21" s="8" t="s">
        <v>30</v>
      </c>
      <c r="C21" s="8" t="s">
        <v>45</v>
      </c>
      <c r="D21" s="8">
        <v>2</v>
      </c>
      <c r="E21" s="8">
        <v>31</v>
      </c>
      <c r="F21" s="10" t="s">
        <v>31</v>
      </c>
      <c r="G21" s="102"/>
      <c r="H21" s="102"/>
      <c r="I21" s="102"/>
      <c r="J21" s="102"/>
      <c r="K21" s="102"/>
      <c r="L21" s="102"/>
      <c r="M21" s="102"/>
      <c r="N21" s="102"/>
      <c r="O21" s="102"/>
      <c r="P21" s="5"/>
    </row>
    <row r="22" spans="1:16" ht="20" customHeight="1" x14ac:dyDescent="0.2">
      <c r="A22" s="11"/>
      <c r="B22" s="11"/>
      <c r="C22" s="11"/>
      <c r="D22" s="94"/>
      <c r="E22" s="94"/>
      <c r="F22" s="5"/>
      <c r="G22" s="63" t="s">
        <v>8</v>
      </c>
      <c r="H22" s="64" t="s">
        <v>9</v>
      </c>
      <c r="I22" s="65" t="s">
        <v>10</v>
      </c>
      <c r="J22" s="66" t="s">
        <v>11</v>
      </c>
      <c r="K22" s="103" t="s">
        <v>12</v>
      </c>
      <c r="L22" s="67" t="s">
        <v>13</v>
      </c>
      <c r="M22" s="68" t="s">
        <v>14</v>
      </c>
      <c r="N22" s="69" t="s">
        <v>15</v>
      </c>
      <c r="O22" s="70" t="s">
        <v>16</v>
      </c>
      <c r="P22" s="5"/>
    </row>
    <row r="23" spans="1:16" ht="20" customHeight="1" x14ac:dyDescent="0.2">
      <c r="A23" s="11"/>
      <c r="B23" s="11"/>
      <c r="C23" s="11"/>
      <c r="D23" s="94"/>
      <c r="E23" s="94"/>
      <c r="F23" s="20" t="s">
        <v>17</v>
      </c>
      <c r="G23" s="96">
        <f t="shared" ref="G23:J23" si="24">H23/2</f>
        <v>53.583676172477844</v>
      </c>
      <c r="H23" s="96">
        <f t="shared" si="24"/>
        <v>107.16735234495569</v>
      </c>
      <c r="I23" s="96">
        <f t="shared" si="24"/>
        <v>214.33470468991138</v>
      </c>
      <c r="J23" s="96">
        <f t="shared" si="24"/>
        <v>428.66940937982275</v>
      </c>
      <c r="K23" s="97">
        <f>K24*1.041666667</f>
        <v>857.33881875964551</v>
      </c>
      <c r="L23" s="96">
        <f t="shared" ref="L23:O23" si="25">K23*2</f>
        <v>1714.677637519291</v>
      </c>
      <c r="M23" s="96">
        <f t="shared" si="25"/>
        <v>3429.355275038582</v>
      </c>
      <c r="N23" s="96">
        <f t="shared" si="25"/>
        <v>6858.710550077164</v>
      </c>
      <c r="O23" s="96">
        <f t="shared" si="25"/>
        <v>13717.421100154328</v>
      </c>
      <c r="P23" s="5"/>
    </row>
    <row r="24" spans="1:16" ht="20" customHeight="1" x14ac:dyDescent="0.2">
      <c r="A24" s="11"/>
      <c r="B24" s="11"/>
      <c r="C24" s="11"/>
      <c r="D24" s="94"/>
      <c r="E24" s="94"/>
      <c r="F24" s="21" t="s">
        <v>18</v>
      </c>
      <c r="G24" s="96">
        <f t="shared" ref="G24:J24" si="26">H24/2</f>
        <v>51.440329109117819</v>
      </c>
      <c r="H24" s="96">
        <f t="shared" si="26"/>
        <v>102.88065821823564</v>
      </c>
      <c r="I24" s="96">
        <f t="shared" si="26"/>
        <v>205.76131643647128</v>
      </c>
      <c r="J24" s="96">
        <f t="shared" si="26"/>
        <v>411.52263287294255</v>
      </c>
      <c r="K24" s="97">
        <f>K25*1.066666666</f>
        <v>823.0452657458851</v>
      </c>
      <c r="L24" s="96">
        <f t="shared" ref="L24:O24" si="27">K24*2</f>
        <v>1646.0905314917702</v>
      </c>
      <c r="M24" s="96">
        <f t="shared" si="27"/>
        <v>3292.1810629835404</v>
      </c>
      <c r="N24" s="96">
        <f t="shared" si="27"/>
        <v>6584.3621259670808</v>
      </c>
      <c r="O24" s="96">
        <f t="shared" si="27"/>
        <v>13168.724251934162</v>
      </c>
      <c r="P24" s="5"/>
    </row>
    <row r="25" spans="1:16" ht="20" customHeight="1" x14ac:dyDescent="0.2">
      <c r="A25" s="11"/>
      <c r="B25" s="11"/>
      <c r="C25" s="11"/>
      <c r="D25" s="94"/>
      <c r="E25" s="94"/>
      <c r="F25" s="22" t="s">
        <v>19</v>
      </c>
      <c r="G25" s="96">
        <f t="shared" ref="G25:J25" si="28">H25/2</f>
        <v>48.225308569938775</v>
      </c>
      <c r="H25" s="96">
        <f t="shared" si="28"/>
        <v>96.450617139877551</v>
      </c>
      <c r="I25" s="96">
        <f t="shared" si="28"/>
        <v>192.9012342797551</v>
      </c>
      <c r="J25" s="96">
        <f t="shared" si="28"/>
        <v>385.8024685595102</v>
      </c>
      <c r="K25" s="97">
        <f>K26*1.041666667</f>
        <v>771.60493711902041</v>
      </c>
      <c r="L25" s="96">
        <f t="shared" ref="L25:O25" si="29">K25*2</f>
        <v>1543.2098742380408</v>
      </c>
      <c r="M25" s="96">
        <f t="shared" si="29"/>
        <v>3086.4197484760816</v>
      </c>
      <c r="N25" s="96">
        <f t="shared" si="29"/>
        <v>6172.8394969521632</v>
      </c>
      <c r="O25" s="96">
        <f t="shared" si="29"/>
        <v>12345.678993904326</v>
      </c>
      <c r="P25" s="5"/>
    </row>
    <row r="26" spans="1:16" ht="20" customHeight="1" x14ac:dyDescent="0.2">
      <c r="A26" s="11"/>
      <c r="B26" s="11"/>
      <c r="C26" s="11"/>
      <c r="D26" s="94"/>
      <c r="E26" s="94"/>
      <c r="F26" s="23" t="s">
        <v>20</v>
      </c>
      <c r="G26" s="96">
        <f t="shared" ref="G26:J26" si="30">H26/2</f>
        <v>46.296296212326403</v>
      </c>
      <c r="H26" s="96">
        <f t="shared" si="30"/>
        <v>92.592592424652807</v>
      </c>
      <c r="I26" s="96">
        <f t="shared" si="30"/>
        <v>185.18518484930561</v>
      </c>
      <c r="J26" s="96">
        <f t="shared" si="30"/>
        <v>370.37036969861123</v>
      </c>
      <c r="K26" s="97">
        <f>K27*1.08</f>
        <v>740.74073939722246</v>
      </c>
      <c r="L26" s="96">
        <f t="shared" ref="L26:O26" si="31">K26*2</f>
        <v>1481.4814787944449</v>
      </c>
      <c r="M26" s="96">
        <f t="shared" si="31"/>
        <v>2962.9629575888898</v>
      </c>
      <c r="N26" s="96">
        <f t="shared" si="31"/>
        <v>5925.9259151777796</v>
      </c>
      <c r="O26" s="96">
        <f t="shared" si="31"/>
        <v>11851.851830355559</v>
      </c>
      <c r="P26" s="5"/>
    </row>
    <row r="27" spans="1:16" ht="20" customHeight="1" x14ac:dyDescent="0.2">
      <c r="A27" s="11"/>
      <c r="B27" s="11"/>
      <c r="C27" s="11"/>
      <c r="D27" s="94"/>
      <c r="E27" s="94"/>
      <c r="F27" s="24" t="s">
        <v>21</v>
      </c>
      <c r="G27" s="96">
        <f t="shared" ref="G27:J27" si="32">H27/2</f>
        <v>42.866940937339258</v>
      </c>
      <c r="H27" s="96">
        <f t="shared" si="32"/>
        <v>85.733881874678517</v>
      </c>
      <c r="I27" s="96">
        <f t="shared" si="32"/>
        <v>171.46776374935703</v>
      </c>
      <c r="J27" s="96">
        <f t="shared" si="32"/>
        <v>342.93552749871407</v>
      </c>
      <c r="K27" s="97">
        <f>K28*1.041666667</f>
        <v>685.87105499742813</v>
      </c>
      <c r="L27" s="96">
        <f t="shared" ref="L27:O27" si="33">K27*2</f>
        <v>1371.7421099948563</v>
      </c>
      <c r="M27" s="96">
        <f t="shared" si="33"/>
        <v>2743.4842199897125</v>
      </c>
      <c r="N27" s="96">
        <f t="shared" si="33"/>
        <v>5486.9684399794251</v>
      </c>
      <c r="O27" s="96">
        <f t="shared" si="33"/>
        <v>10973.93687995885</v>
      </c>
      <c r="P27" s="5"/>
    </row>
    <row r="28" spans="1:16" ht="20" customHeight="1" x14ac:dyDescent="0.2">
      <c r="A28" s="11"/>
      <c r="B28" s="11"/>
      <c r="C28" s="11"/>
      <c r="D28" s="94"/>
      <c r="E28" s="94"/>
      <c r="F28" s="25" t="s">
        <v>22</v>
      </c>
      <c r="G28" s="96">
        <f t="shared" ref="G28:J28" si="34">H28/2</f>
        <v>41.152263286676963</v>
      </c>
      <c r="H28" s="96">
        <f t="shared" si="34"/>
        <v>82.304526573353925</v>
      </c>
      <c r="I28" s="96">
        <f t="shared" si="34"/>
        <v>164.60905314670785</v>
      </c>
      <c r="J28" s="96">
        <f t="shared" si="34"/>
        <v>329.2181062934157</v>
      </c>
      <c r="K28" s="97">
        <f>K29*1.066666666</f>
        <v>658.4362125868314</v>
      </c>
      <c r="L28" s="96">
        <f t="shared" ref="L28:O28" si="35">K28*2</f>
        <v>1316.8724251736628</v>
      </c>
      <c r="M28" s="96">
        <f t="shared" si="35"/>
        <v>2633.7448503473256</v>
      </c>
      <c r="N28" s="96">
        <f t="shared" si="35"/>
        <v>5267.4897006946512</v>
      </c>
      <c r="O28" s="96">
        <f t="shared" si="35"/>
        <v>10534.979401389302</v>
      </c>
      <c r="P28" s="5"/>
    </row>
    <row r="29" spans="1:16" ht="20" customHeight="1" x14ac:dyDescent="0.2">
      <c r="A29" s="11"/>
      <c r="B29" s="11"/>
      <c r="C29" s="11"/>
      <c r="D29" s="94"/>
      <c r="E29" s="94"/>
      <c r="F29" s="26" t="s">
        <v>23</v>
      </c>
      <c r="G29" s="96">
        <f t="shared" ref="G29:J29" si="36">H29/2</f>
        <v>38.580246855372309</v>
      </c>
      <c r="H29" s="96">
        <f t="shared" si="36"/>
        <v>77.160493710744618</v>
      </c>
      <c r="I29" s="96">
        <f t="shared" si="36"/>
        <v>154.32098742148924</v>
      </c>
      <c r="J29" s="96">
        <f t="shared" si="36"/>
        <v>308.64197484297847</v>
      </c>
      <c r="K29" s="97">
        <f>K30*1.041666667</f>
        <v>617.28394968595694</v>
      </c>
      <c r="L29" s="96">
        <f t="shared" ref="L29:O29" si="37">K29*2</f>
        <v>1234.5678993719139</v>
      </c>
      <c r="M29" s="96">
        <f t="shared" si="37"/>
        <v>2469.1357987438278</v>
      </c>
      <c r="N29" s="96">
        <f t="shared" si="37"/>
        <v>4938.2715974876555</v>
      </c>
      <c r="O29" s="96">
        <f t="shared" si="37"/>
        <v>9876.5431949753111</v>
      </c>
      <c r="P29" s="5"/>
    </row>
    <row r="30" spans="1:16" ht="20" customHeight="1" x14ac:dyDescent="0.2">
      <c r="A30" s="11"/>
      <c r="B30" s="11"/>
      <c r="C30" s="11"/>
      <c r="D30" s="94"/>
      <c r="E30" s="94"/>
      <c r="F30" s="27" t="s">
        <v>24</v>
      </c>
      <c r="G30" s="96">
        <f t="shared" ref="G30:J30" si="38">H30/2</f>
        <v>37.037036969305561</v>
      </c>
      <c r="H30" s="96">
        <f t="shared" si="38"/>
        <v>74.074073938611122</v>
      </c>
      <c r="I30" s="96">
        <f t="shared" si="38"/>
        <v>148.14814787722224</v>
      </c>
      <c r="J30" s="96">
        <f t="shared" si="38"/>
        <v>296.29629575444449</v>
      </c>
      <c r="K30" s="97">
        <f>K31*1.08</f>
        <v>592.59259150888897</v>
      </c>
      <c r="L30" s="96">
        <f t="shared" ref="L30:O30" si="39">K30*2</f>
        <v>1185.1851830177779</v>
      </c>
      <c r="M30" s="96">
        <f t="shared" si="39"/>
        <v>2370.3703660355559</v>
      </c>
      <c r="N30" s="96">
        <f t="shared" si="39"/>
        <v>4740.7407320711118</v>
      </c>
      <c r="O30" s="96">
        <f t="shared" si="39"/>
        <v>9481.4814641422236</v>
      </c>
      <c r="P30" s="5"/>
    </row>
    <row r="31" spans="1:16" ht="20" customHeight="1" x14ac:dyDescent="0.25">
      <c r="A31" s="11"/>
      <c r="B31" s="11"/>
      <c r="C31" s="11"/>
      <c r="D31" s="94"/>
      <c r="E31" s="94"/>
      <c r="F31" s="28" t="s">
        <v>25</v>
      </c>
      <c r="G31" s="98">
        <f t="shared" ref="G31:J31" si="40">H31/2</f>
        <v>34.293552749356998</v>
      </c>
      <c r="H31" s="99">
        <f t="shared" si="40"/>
        <v>68.587105498713996</v>
      </c>
      <c r="I31" s="100">
        <f t="shared" si="40"/>
        <v>137.17421099742799</v>
      </c>
      <c r="J31" s="99">
        <f t="shared" si="40"/>
        <v>274.34842199485598</v>
      </c>
      <c r="K31" s="97">
        <f>K32*1.041666667</f>
        <v>548.69684398971197</v>
      </c>
      <c r="L31" s="99">
        <f t="shared" ref="L31:O31" si="41">K31*2</f>
        <v>1097.3936879794239</v>
      </c>
      <c r="M31" s="99">
        <f t="shared" si="41"/>
        <v>2194.7873759588479</v>
      </c>
      <c r="N31" s="99">
        <f t="shared" si="41"/>
        <v>4389.5747519176957</v>
      </c>
      <c r="O31" s="99">
        <f t="shared" si="41"/>
        <v>8779.1495038353914</v>
      </c>
      <c r="P31" s="29" t="s">
        <v>26</v>
      </c>
    </row>
    <row r="32" spans="1:16" ht="20" customHeight="1" x14ac:dyDescent="0.2">
      <c r="A32" s="11"/>
      <c r="B32" s="11"/>
      <c r="C32" s="11"/>
      <c r="D32" s="94"/>
      <c r="E32" s="94"/>
      <c r="F32" s="30" t="s">
        <v>27</v>
      </c>
      <c r="G32" s="96">
        <f t="shared" ref="G32:J32" si="42">H32/2</f>
        <v>32.921810628847737</v>
      </c>
      <c r="H32" s="96">
        <f t="shared" si="42"/>
        <v>65.843621257695474</v>
      </c>
      <c r="I32" s="96">
        <f t="shared" si="42"/>
        <v>131.68724251539095</v>
      </c>
      <c r="J32" s="96">
        <f t="shared" si="42"/>
        <v>263.3744850307819</v>
      </c>
      <c r="K32" s="97">
        <f>K33*1.066666666</f>
        <v>526.7489700615638</v>
      </c>
      <c r="L32" s="96">
        <f t="shared" ref="L32:O32" si="43">K32*2</f>
        <v>1053.4979401231276</v>
      </c>
      <c r="M32" s="96">
        <f t="shared" si="43"/>
        <v>2106.9958802462552</v>
      </c>
      <c r="N32" s="96">
        <f t="shared" si="43"/>
        <v>4213.9917604925104</v>
      </c>
      <c r="O32" s="96">
        <f t="shared" si="43"/>
        <v>8427.9835209850207</v>
      </c>
      <c r="P32" s="5"/>
    </row>
    <row r="33" spans="1:16" ht="20" customHeight="1" x14ac:dyDescent="0.2">
      <c r="A33" s="11"/>
      <c r="B33" s="11"/>
      <c r="C33" s="11"/>
      <c r="D33" s="94"/>
      <c r="E33" s="94"/>
      <c r="F33" s="31" t="s">
        <v>28</v>
      </c>
      <c r="G33" s="96">
        <f t="shared" ref="G33:J33" si="44">H33/2</f>
        <v>30.864197483834879</v>
      </c>
      <c r="H33" s="96">
        <f t="shared" si="44"/>
        <v>61.728394967669757</v>
      </c>
      <c r="I33" s="96">
        <f t="shared" si="44"/>
        <v>123.45678993533951</v>
      </c>
      <c r="J33" s="96">
        <f t="shared" si="44"/>
        <v>246.91357987067903</v>
      </c>
      <c r="K33" s="97">
        <f>K34*1.041666667</f>
        <v>493.82715974135806</v>
      </c>
      <c r="L33" s="96">
        <f t="shared" ref="L33:O33" si="45">K33*2</f>
        <v>987.65431948271612</v>
      </c>
      <c r="M33" s="96">
        <f t="shared" si="45"/>
        <v>1975.3086389654322</v>
      </c>
      <c r="N33" s="96">
        <f t="shared" si="45"/>
        <v>3950.6172779308645</v>
      </c>
      <c r="O33" s="96">
        <f t="shared" si="45"/>
        <v>7901.2345558617289</v>
      </c>
      <c r="P33" s="5"/>
    </row>
    <row r="34" spans="1:16" ht="20" customHeight="1" x14ac:dyDescent="0.2">
      <c r="A34" s="11"/>
      <c r="B34" s="11"/>
      <c r="C34" s="11"/>
      <c r="D34" s="94"/>
      <c r="E34" s="94"/>
      <c r="F34" s="32" t="s">
        <v>29</v>
      </c>
      <c r="G34" s="96">
        <f t="shared" ref="G34:J34" si="46">H34/2</f>
        <v>29.629629574999999</v>
      </c>
      <c r="H34" s="96">
        <f t="shared" si="46"/>
        <v>59.259259149999998</v>
      </c>
      <c r="I34" s="96">
        <f t="shared" si="46"/>
        <v>118.5185183</v>
      </c>
      <c r="J34" s="96">
        <f t="shared" si="46"/>
        <v>237.03703659999999</v>
      </c>
      <c r="K34" s="104">
        <v>474.07407319999999</v>
      </c>
      <c r="L34" s="96">
        <f t="shared" ref="L34:O34" si="47">K34*2</f>
        <v>948.14814639999997</v>
      </c>
      <c r="M34" s="96">
        <f t="shared" si="47"/>
        <v>1896.2962927999999</v>
      </c>
      <c r="N34" s="96">
        <f t="shared" si="47"/>
        <v>3792.5925855999999</v>
      </c>
      <c r="O34" s="96">
        <f t="shared" si="47"/>
        <v>7585.1851711999998</v>
      </c>
      <c r="P34" s="5"/>
    </row>
    <row r="35" spans="1:16" ht="20" customHeight="1" x14ac:dyDescent="0.2">
      <c r="A35" s="4"/>
      <c r="B35" s="4"/>
      <c r="C35" s="4"/>
      <c r="D35" s="92"/>
      <c r="E35" s="92"/>
      <c r="F35" s="5"/>
      <c r="G35" s="96"/>
      <c r="H35" s="96"/>
      <c r="I35" s="96"/>
      <c r="J35" s="96"/>
      <c r="K35" s="96"/>
      <c r="L35" s="96"/>
      <c r="M35" s="96"/>
      <c r="N35" s="96"/>
      <c r="O35" s="96"/>
      <c r="P35" s="5"/>
    </row>
    <row r="36" spans="1:16" ht="20" customHeight="1" x14ac:dyDescent="0.2">
      <c r="A36" s="6" t="s">
        <v>0</v>
      </c>
      <c r="B36" s="6" t="s">
        <v>1</v>
      </c>
      <c r="C36" s="6" t="s">
        <v>2</v>
      </c>
      <c r="D36" s="6" t="s">
        <v>3</v>
      </c>
      <c r="E36" s="6" t="s">
        <v>4</v>
      </c>
      <c r="F36" s="7" t="s">
        <v>5</v>
      </c>
      <c r="G36" s="96"/>
      <c r="H36" s="96"/>
      <c r="I36" s="96"/>
      <c r="J36" s="96"/>
      <c r="K36" s="96"/>
      <c r="L36" s="96"/>
      <c r="M36" s="96"/>
      <c r="N36" s="96"/>
      <c r="O36" s="96"/>
      <c r="P36" s="5"/>
    </row>
    <row r="37" spans="1:16" ht="20" customHeight="1" x14ac:dyDescent="0.2">
      <c r="A37" s="8" t="s">
        <v>6</v>
      </c>
      <c r="B37" s="8" t="s">
        <v>32</v>
      </c>
      <c r="C37" s="8" t="s">
        <v>45</v>
      </c>
      <c r="D37" s="8">
        <v>3</v>
      </c>
      <c r="E37" s="8">
        <v>30</v>
      </c>
      <c r="F37" s="10" t="s">
        <v>33</v>
      </c>
      <c r="G37" s="96"/>
      <c r="H37" s="96"/>
      <c r="I37" s="96"/>
      <c r="J37" s="96"/>
      <c r="K37" s="96"/>
      <c r="L37" s="96"/>
      <c r="M37" s="96"/>
      <c r="N37" s="96"/>
      <c r="O37" s="96"/>
      <c r="P37" s="5"/>
    </row>
    <row r="38" spans="1:16" ht="20" customHeight="1" x14ac:dyDescent="0.2">
      <c r="A38" s="11"/>
      <c r="B38" s="11"/>
      <c r="C38" s="11"/>
      <c r="D38" s="94"/>
      <c r="E38" s="94"/>
      <c r="F38" s="5"/>
      <c r="G38" s="55" t="s">
        <v>8</v>
      </c>
      <c r="H38" s="56" t="s">
        <v>9</v>
      </c>
      <c r="I38" s="57" t="s">
        <v>10</v>
      </c>
      <c r="J38" s="58" t="s">
        <v>11</v>
      </c>
      <c r="K38" s="105" t="s">
        <v>12</v>
      </c>
      <c r="L38" s="59" t="s">
        <v>13</v>
      </c>
      <c r="M38" s="60" t="s">
        <v>14</v>
      </c>
      <c r="N38" s="61" t="s">
        <v>15</v>
      </c>
      <c r="O38" s="62" t="s">
        <v>16</v>
      </c>
      <c r="P38" s="5"/>
    </row>
    <row r="39" spans="1:16" ht="20" customHeight="1" x14ac:dyDescent="0.2">
      <c r="A39" s="11"/>
      <c r="B39" s="11"/>
      <c r="C39" s="11"/>
      <c r="D39" s="94"/>
      <c r="E39" s="94"/>
      <c r="F39" s="20" t="s">
        <v>17</v>
      </c>
      <c r="G39" s="96">
        <f t="shared" ref="G39:J39" si="48">H39/2</f>
        <v>55.127239065884979</v>
      </c>
      <c r="H39" s="96">
        <f t="shared" si="48"/>
        <v>110.25447813176996</v>
      </c>
      <c r="I39" s="96">
        <f t="shared" si="48"/>
        <v>220.50895626353991</v>
      </c>
      <c r="J39" s="96">
        <f t="shared" si="48"/>
        <v>441.01791252707983</v>
      </c>
      <c r="K39" s="97">
        <f>K40*1.041666667</f>
        <v>882.03582505415966</v>
      </c>
      <c r="L39" s="96">
        <f t="shared" ref="L39:O39" si="49">K39*2</f>
        <v>1764.0716501083193</v>
      </c>
      <c r="M39" s="96">
        <f t="shared" si="49"/>
        <v>3528.1433002166386</v>
      </c>
      <c r="N39" s="96">
        <f t="shared" si="49"/>
        <v>7056.2866004332773</v>
      </c>
      <c r="O39" s="96">
        <f t="shared" si="49"/>
        <v>14112.573200866555</v>
      </c>
      <c r="P39" s="5"/>
    </row>
    <row r="40" spans="1:16" ht="20" customHeight="1" x14ac:dyDescent="0.2">
      <c r="A40" s="11"/>
      <c r="B40" s="11"/>
      <c r="C40" s="11"/>
      <c r="D40" s="94"/>
      <c r="E40" s="94"/>
      <c r="F40" s="21" t="s">
        <v>18</v>
      </c>
      <c r="G40" s="96">
        <f>H40/2</f>
        <v>52.922149486314488</v>
      </c>
      <c r="H40" s="96">
        <f t="shared" ref="H40:I40" si="50">I40/2</f>
        <v>105.84429897262898</v>
      </c>
      <c r="I40" s="96">
        <f t="shared" si="50"/>
        <v>211.68859794525795</v>
      </c>
      <c r="J40" s="96">
        <f>K40/2</f>
        <v>423.37719589051591</v>
      </c>
      <c r="K40" s="97">
        <f>K41*1.066666666</f>
        <v>846.75439178103181</v>
      </c>
      <c r="L40" s="96">
        <f t="shared" ref="L40:O40" si="51">K40*2</f>
        <v>1693.5087835620636</v>
      </c>
      <c r="M40" s="96">
        <f t="shared" si="51"/>
        <v>3387.0175671241273</v>
      </c>
      <c r="N40" s="96">
        <f t="shared" si="51"/>
        <v>6774.0351342482545</v>
      </c>
      <c r="O40" s="96">
        <f t="shared" si="51"/>
        <v>13548.070268496509</v>
      </c>
      <c r="P40" s="5"/>
    </row>
    <row r="41" spans="1:16" ht="20" customHeight="1" x14ac:dyDescent="0.2">
      <c r="A41" s="11"/>
      <c r="B41" s="11"/>
      <c r="C41" s="11"/>
      <c r="D41" s="94"/>
      <c r="E41" s="94"/>
      <c r="F41" s="22" t="s">
        <v>19</v>
      </c>
      <c r="G41" s="96">
        <f t="shared" ref="G41:J41" si="52">H41/2</f>
        <v>49.614515174428909</v>
      </c>
      <c r="H41" s="96">
        <f t="shared" si="52"/>
        <v>99.229030348857819</v>
      </c>
      <c r="I41" s="96">
        <f t="shared" si="52"/>
        <v>198.45806069771564</v>
      </c>
      <c r="J41" s="96">
        <f t="shared" si="52"/>
        <v>396.91612139543128</v>
      </c>
      <c r="K41" s="97">
        <f>K42*1.041666667</f>
        <v>793.83224279086255</v>
      </c>
      <c r="L41" s="96">
        <f t="shared" ref="L41:O41" si="53">K41*2</f>
        <v>1587.6644855817251</v>
      </c>
      <c r="M41" s="96">
        <f t="shared" si="53"/>
        <v>3175.3289711634502</v>
      </c>
      <c r="N41" s="96">
        <f t="shared" si="53"/>
        <v>6350.6579423269004</v>
      </c>
      <c r="O41" s="96">
        <f t="shared" si="53"/>
        <v>12701.315884653801</v>
      </c>
      <c r="P41" s="5"/>
    </row>
    <row r="42" spans="1:16" ht="20" customHeight="1" x14ac:dyDescent="0.2">
      <c r="A42" s="11"/>
      <c r="B42" s="11"/>
      <c r="C42" s="11"/>
      <c r="D42" s="94"/>
      <c r="E42" s="94"/>
      <c r="F42" s="23" t="s">
        <v>20</v>
      </c>
      <c r="G42" s="96">
        <f t="shared" ref="G42:J42" si="54">H42/2</f>
        <v>47.629934552210166</v>
      </c>
      <c r="H42" s="96">
        <f t="shared" si="54"/>
        <v>95.259869104420332</v>
      </c>
      <c r="I42" s="96">
        <f t="shared" si="54"/>
        <v>190.51973820884066</v>
      </c>
      <c r="J42" s="96">
        <f t="shared" si="54"/>
        <v>381.03947641768133</v>
      </c>
      <c r="K42" s="97">
        <f>K43*1.08</f>
        <v>762.07895283536266</v>
      </c>
      <c r="L42" s="96">
        <f t="shared" ref="L42:O42" si="55">K42*2</f>
        <v>1524.1579056707253</v>
      </c>
      <c r="M42" s="96">
        <f t="shared" si="55"/>
        <v>3048.3158113414506</v>
      </c>
      <c r="N42" s="96">
        <f t="shared" si="55"/>
        <v>6096.6316226829013</v>
      </c>
      <c r="O42" s="96">
        <f t="shared" si="55"/>
        <v>12193.263245365803</v>
      </c>
      <c r="P42" s="5"/>
    </row>
    <row r="43" spans="1:16" ht="20" customHeight="1" x14ac:dyDescent="0.2">
      <c r="A43" s="11"/>
      <c r="B43" s="11"/>
      <c r="C43" s="11"/>
      <c r="D43" s="94"/>
      <c r="E43" s="94"/>
      <c r="F43" s="24" t="s">
        <v>21</v>
      </c>
      <c r="G43" s="96">
        <f t="shared" ref="G43:J43" si="56">H43/2</f>
        <v>44.101791252046446</v>
      </c>
      <c r="H43" s="96">
        <f t="shared" si="56"/>
        <v>88.203582504092893</v>
      </c>
      <c r="I43" s="96">
        <f t="shared" si="56"/>
        <v>176.40716500818579</v>
      </c>
      <c r="J43" s="96">
        <f t="shared" si="56"/>
        <v>352.81433001637157</v>
      </c>
      <c r="K43" s="97">
        <f>K44*1.041666667</f>
        <v>705.62866003274314</v>
      </c>
      <c r="L43" s="96">
        <f t="shared" ref="L43:O43" si="57">K43*2</f>
        <v>1411.2573200654863</v>
      </c>
      <c r="M43" s="96">
        <f t="shared" si="57"/>
        <v>2822.5146401309726</v>
      </c>
      <c r="N43" s="96">
        <f t="shared" si="57"/>
        <v>5645.0292802619451</v>
      </c>
      <c r="O43" s="96">
        <f t="shared" si="57"/>
        <v>11290.05856052389</v>
      </c>
      <c r="P43" s="5"/>
    </row>
    <row r="44" spans="1:16" ht="20" customHeight="1" x14ac:dyDescent="0.2">
      <c r="A44" s="11"/>
      <c r="B44" s="11"/>
      <c r="C44" s="11"/>
      <c r="D44" s="94"/>
      <c r="E44" s="94"/>
      <c r="F44" s="25" t="s">
        <v>22</v>
      </c>
      <c r="G44" s="96">
        <f t="shared" ref="G44:J44" si="58">H44/2</f>
        <v>42.337719588416512</v>
      </c>
      <c r="H44" s="96">
        <f t="shared" si="58"/>
        <v>84.675439176833024</v>
      </c>
      <c r="I44" s="96">
        <f t="shared" si="58"/>
        <v>169.35087835366605</v>
      </c>
      <c r="J44" s="96">
        <f t="shared" si="58"/>
        <v>338.70175670733209</v>
      </c>
      <c r="K44" s="97">
        <f>K45*1.066666666</f>
        <v>677.40351341466419</v>
      </c>
      <c r="L44" s="96">
        <f t="shared" ref="L44:O44" si="59">K44*2</f>
        <v>1354.8070268293284</v>
      </c>
      <c r="M44" s="96">
        <f t="shared" si="59"/>
        <v>2709.6140536586568</v>
      </c>
      <c r="N44" s="96">
        <f t="shared" si="59"/>
        <v>5419.2281073173135</v>
      </c>
      <c r="O44" s="96">
        <f t="shared" si="59"/>
        <v>10838.456214634627</v>
      </c>
      <c r="P44" s="5"/>
    </row>
    <row r="45" spans="1:16" ht="20" customHeight="1" x14ac:dyDescent="0.2">
      <c r="A45" s="11"/>
      <c r="B45" s="11"/>
      <c r="C45" s="11"/>
      <c r="D45" s="94"/>
      <c r="E45" s="94"/>
      <c r="F45" s="26" t="s">
        <v>23</v>
      </c>
      <c r="G45" s="96">
        <f t="shared" ref="G45:J45" si="60">H45/2</f>
        <v>39.69161213894774</v>
      </c>
      <c r="H45" s="96">
        <f t="shared" si="60"/>
        <v>79.383224277895479</v>
      </c>
      <c r="I45" s="96">
        <f t="shared" si="60"/>
        <v>158.76644855579096</v>
      </c>
      <c r="J45" s="96">
        <f t="shared" si="60"/>
        <v>317.53289711158192</v>
      </c>
      <c r="K45" s="97">
        <f>K46*1.041666667</f>
        <v>635.06579422316383</v>
      </c>
      <c r="L45" s="96">
        <f t="shared" ref="L45:O45" si="61">K45*2</f>
        <v>1270.1315884463277</v>
      </c>
      <c r="M45" s="96">
        <f t="shared" si="61"/>
        <v>2540.2631768926553</v>
      </c>
      <c r="N45" s="96">
        <f t="shared" si="61"/>
        <v>5080.5263537853107</v>
      </c>
      <c r="O45" s="96">
        <f t="shared" si="61"/>
        <v>10161.052707570621</v>
      </c>
      <c r="P45" s="5"/>
    </row>
    <row r="46" spans="1:16" ht="20" customHeight="1" x14ac:dyDescent="0.2">
      <c r="A46" s="11"/>
      <c r="B46" s="11"/>
      <c r="C46" s="11"/>
      <c r="D46" s="94"/>
      <c r="E46" s="94"/>
      <c r="F46" s="27" t="s">
        <v>24</v>
      </c>
      <c r="G46" s="96">
        <f t="shared" ref="G46:J46" si="62">H46/2</f>
        <v>38.103947641196562</v>
      </c>
      <c r="H46" s="96">
        <f t="shared" si="62"/>
        <v>76.207895282393125</v>
      </c>
      <c r="I46" s="96">
        <f t="shared" si="62"/>
        <v>152.41579056478625</v>
      </c>
      <c r="J46" s="96">
        <f t="shared" si="62"/>
        <v>304.8315811295725</v>
      </c>
      <c r="K46" s="97">
        <f>K47*1.08</f>
        <v>609.663162259145</v>
      </c>
      <c r="L46" s="96">
        <f t="shared" ref="L46:O46" si="63">K46*2</f>
        <v>1219.32632451829</v>
      </c>
      <c r="M46" s="96">
        <f t="shared" si="63"/>
        <v>2438.65264903658</v>
      </c>
      <c r="N46" s="96">
        <f t="shared" si="63"/>
        <v>4877.30529807316</v>
      </c>
      <c r="O46" s="96">
        <f t="shared" si="63"/>
        <v>9754.6105961463199</v>
      </c>
      <c r="P46" s="5"/>
    </row>
    <row r="47" spans="1:16" ht="20" customHeight="1" x14ac:dyDescent="0.25">
      <c r="A47" s="11"/>
      <c r="B47" s="11"/>
      <c r="C47" s="11"/>
      <c r="D47" s="94"/>
      <c r="E47" s="94"/>
      <c r="F47" s="28" t="s">
        <v>25</v>
      </c>
      <c r="G47" s="98">
        <f t="shared" ref="G47:J47" si="64">H47/2</f>
        <v>35.281433001107928</v>
      </c>
      <c r="H47" s="99">
        <f t="shared" si="64"/>
        <v>70.562866002215856</v>
      </c>
      <c r="I47" s="100">
        <f>J47/2</f>
        <v>141.12573200443171</v>
      </c>
      <c r="J47" s="99">
        <f t="shared" si="64"/>
        <v>282.25146400886342</v>
      </c>
      <c r="K47" s="97">
        <f>K48*1.041666667</f>
        <v>564.50292801772684</v>
      </c>
      <c r="L47" s="99">
        <f t="shared" ref="L47:O47" si="65">K47*2</f>
        <v>1129.0058560354537</v>
      </c>
      <c r="M47" s="99">
        <f t="shared" si="65"/>
        <v>2258.0117120709074</v>
      </c>
      <c r="N47" s="99">
        <f t="shared" si="65"/>
        <v>4516.0234241418148</v>
      </c>
      <c r="O47" s="99">
        <f t="shared" si="65"/>
        <v>9032.0468482836295</v>
      </c>
      <c r="P47" s="29" t="s">
        <v>26</v>
      </c>
    </row>
    <row r="48" spans="1:16" ht="20" customHeight="1" x14ac:dyDescent="0.2">
      <c r="A48" s="11"/>
      <c r="B48" s="11"/>
      <c r="C48" s="11"/>
      <c r="D48" s="94"/>
      <c r="E48" s="94"/>
      <c r="F48" s="30" t="s">
        <v>27</v>
      </c>
      <c r="G48" s="96">
        <f t="shared" ref="G48:J48" si="66">H48/2</f>
        <v>33.870175670225152</v>
      </c>
      <c r="H48" s="96">
        <f t="shared" si="66"/>
        <v>67.740351340450303</v>
      </c>
      <c r="I48" s="96">
        <f t="shared" si="66"/>
        <v>135.48070268090061</v>
      </c>
      <c r="J48" s="96">
        <f t="shared" si="66"/>
        <v>270.96140536180121</v>
      </c>
      <c r="K48" s="97">
        <f>K49*1.066666666</f>
        <v>541.92281072360242</v>
      </c>
      <c r="L48" s="96">
        <f t="shared" ref="L48:O48" si="67">K48*2</f>
        <v>1083.8456214472048</v>
      </c>
      <c r="M48" s="96">
        <f t="shared" si="67"/>
        <v>2167.6912428944097</v>
      </c>
      <c r="N48" s="96">
        <f t="shared" si="67"/>
        <v>4335.3824857888194</v>
      </c>
      <c r="O48" s="96">
        <f t="shared" si="67"/>
        <v>8670.7649715776388</v>
      </c>
      <c r="P48" s="5"/>
    </row>
    <row r="49" spans="1:21" ht="20" customHeight="1" x14ac:dyDescent="0.2">
      <c r="A49" s="11"/>
      <c r="B49" s="11"/>
      <c r="C49" s="11"/>
      <c r="D49" s="94"/>
      <c r="E49" s="94"/>
      <c r="F49" s="31" t="s">
        <v>28</v>
      </c>
      <c r="G49" s="96">
        <f t="shared" ref="G49:J49" si="68">H49/2</f>
        <v>31.753289710681891</v>
      </c>
      <c r="H49" s="96">
        <f t="shared" si="68"/>
        <v>63.506579421363782</v>
      </c>
      <c r="I49" s="96">
        <f t="shared" si="68"/>
        <v>127.01315884272756</v>
      </c>
      <c r="J49" s="96">
        <f t="shared" si="68"/>
        <v>254.02631768545513</v>
      </c>
      <c r="K49" s="97">
        <f>K50*1.041666667</f>
        <v>508.05263537091025</v>
      </c>
      <c r="L49" s="96">
        <f t="shared" ref="L49:O49" si="69">K49*2</f>
        <v>1016.1052707418205</v>
      </c>
      <c r="M49" s="96">
        <f t="shared" si="69"/>
        <v>2032.210541483641</v>
      </c>
      <c r="N49" s="96">
        <f t="shared" si="69"/>
        <v>4064.421082967282</v>
      </c>
      <c r="O49" s="96">
        <f t="shared" si="69"/>
        <v>8128.842165934564</v>
      </c>
      <c r="P49" s="5"/>
    </row>
    <row r="50" spans="1:21" ht="20" customHeight="1" x14ac:dyDescent="0.2">
      <c r="A50" s="11"/>
      <c r="B50" s="11"/>
      <c r="C50" s="11"/>
      <c r="D50" s="94"/>
      <c r="E50" s="94"/>
      <c r="F50" s="32" t="s">
        <v>29</v>
      </c>
      <c r="G50" s="96">
        <f t="shared" ref="G50:J50" si="70">H50/2</f>
        <v>30.4831581125</v>
      </c>
      <c r="H50" s="96">
        <f t="shared" si="70"/>
        <v>60.966316225</v>
      </c>
      <c r="I50" s="96">
        <f t="shared" si="70"/>
        <v>121.93263245</v>
      </c>
      <c r="J50" s="96">
        <f t="shared" si="70"/>
        <v>243.8652649</v>
      </c>
      <c r="K50" s="101">
        <v>487.7305298</v>
      </c>
      <c r="L50" s="96">
        <f t="shared" ref="L50:O50" si="71">K50*2</f>
        <v>975.4610596</v>
      </c>
      <c r="M50" s="96">
        <f t="shared" si="71"/>
        <v>1950.9221192</v>
      </c>
      <c r="N50" s="96">
        <f t="shared" si="71"/>
        <v>3901.8442384</v>
      </c>
      <c r="O50" s="96">
        <f t="shared" si="71"/>
        <v>7803.6884768</v>
      </c>
      <c r="P50" s="5"/>
    </row>
    <row r="51" spans="1:21" ht="20" customHeight="1" x14ac:dyDescent="0.2">
      <c r="A51" s="4"/>
      <c r="B51" s="4"/>
      <c r="C51" s="4"/>
      <c r="D51" s="4"/>
      <c r="E51" s="4"/>
      <c r="F51" s="5"/>
      <c r="G51" s="96"/>
      <c r="H51" s="96"/>
      <c r="I51" s="96"/>
      <c r="J51" s="96"/>
      <c r="K51" s="96"/>
      <c r="L51" s="96"/>
      <c r="M51" s="96"/>
      <c r="N51" s="96"/>
      <c r="O51" s="96"/>
      <c r="P51" s="5"/>
    </row>
    <row r="52" spans="1:21" ht="20" customHeight="1" x14ac:dyDescent="0.2">
      <c r="A52" s="6" t="s">
        <v>0</v>
      </c>
      <c r="B52" s="6" t="s">
        <v>1</v>
      </c>
      <c r="C52" s="6" t="s">
        <v>2</v>
      </c>
      <c r="D52" s="6" t="s">
        <v>3</v>
      </c>
      <c r="E52" s="6" t="s">
        <v>4</v>
      </c>
      <c r="F52" s="7" t="s">
        <v>5</v>
      </c>
      <c r="G52" s="106"/>
      <c r="H52" s="106"/>
      <c r="I52" s="106"/>
      <c r="J52" s="106"/>
      <c r="K52" s="96"/>
      <c r="L52" s="106"/>
      <c r="M52" s="106"/>
      <c r="N52" s="106"/>
      <c r="O52" s="106"/>
    </row>
    <row r="53" spans="1:21" ht="20" customHeight="1" x14ac:dyDescent="0.2">
      <c r="A53" s="8" t="s">
        <v>6</v>
      </c>
      <c r="B53" s="8" t="s">
        <v>34</v>
      </c>
      <c r="C53" s="8" t="s">
        <v>45</v>
      </c>
      <c r="D53" s="8">
        <v>4</v>
      </c>
      <c r="E53" s="8">
        <v>29</v>
      </c>
      <c r="F53" s="10" t="s">
        <v>35</v>
      </c>
      <c r="G53" s="106"/>
      <c r="H53" s="106"/>
      <c r="I53" s="106"/>
      <c r="J53" s="106"/>
      <c r="K53" s="96"/>
      <c r="L53" s="106"/>
      <c r="M53" s="106"/>
      <c r="N53" s="106"/>
      <c r="O53" s="106"/>
    </row>
    <row r="54" spans="1:21" ht="20" customHeight="1" x14ac:dyDescent="0.2">
      <c r="A54" s="11"/>
      <c r="B54" s="11"/>
      <c r="C54" s="11"/>
      <c r="D54" s="11"/>
      <c r="E54" s="11"/>
      <c r="G54" s="55" t="s">
        <v>8</v>
      </c>
      <c r="H54" s="56" t="s">
        <v>9</v>
      </c>
      <c r="I54" s="57" t="s">
        <v>10</v>
      </c>
      <c r="J54" s="58" t="s">
        <v>11</v>
      </c>
      <c r="K54" s="105" t="s">
        <v>12</v>
      </c>
      <c r="L54" s="59" t="s">
        <v>13</v>
      </c>
      <c r="M54" s="60" t="s">
        <v>14</v>
      </c>
      <c r="N54" s="61" t="s">
        <v>15</v>
      </c>
      <c r="O54" s="62" t="s">
        <v>16</v>
      </c>
    </row>
    <row r="55" spans="1:21" ht="20" customHeight="1" x14ac:dyDescent="0.2">
      <c r="A55" s="11"/>
      <c r="B55" s="11"/>
      <c r="C55" s="11"/>
      <c r="D55" s="11"/>
      <c r="E55" s="11"/>
      <c r="F55" s="20" t="s">
        <v>17</v>
      </c>
      <c r="G55" s="96">
        <f t="shared" ref="G55:J55" si="72">H55/2</f>
        <v>55.816329495151372</v>
      </c>
      <c r="H55" s="96">
        <f t="shared" si="72"/>
        <v>111.63265899030274</v>
      </c>
      <c r="I55" s="96">
        <f t="shared" si="72"/>
        <v>223.26531798060549</v>
      </c>
      <c r="J55" s="96">
        <f t="shared" si="72"/>
        <v>446.53063596121098</v>
      </c>
      <c r="K55" s="97">
        <f>K56*1.041666667</f>
        <v>893.06127192242195</v>
      </c>
      <c r="L55" s="96">
        <f t="shared" ref="L55:O55" si="73">K55*2</f>
        <v>1786.1225438448439</v>
      </c>
      <c r="M55" s="96">
        <f t="shared" si="73"/>
        <v>3572.2450876896878</v>
      </c>
      <c r="N55" s="96">
        <f t="shared" si="73"/>
        <v>7144.4901753793756</v>
      </c>
      <c r="O55" s="96">
        <f t="shared" si="73"/>
        <v>14288.980350758751</v>
      </c>
    </row>
    <row r="56" spans="1:21" ht="20" customHeight="1" x14ac:dyDescent="0.2">
      <c r="A56" s="11"/>
      <c r="B56" s="11"/>
      <c r="C56" s="11"/>
      <c r="D56" s="11"/>
      <c r="E56" s="11"/>
      <c r="F56" s="21" t="s">
        <v>18</v>
      </c>
      <c r="G56" s="96">
        <f t="shared" ref="G56:J56" si="74">H56/2</f>
        <v>53.583676298198533</v>
      </c>
      <c r="H56" s="96">
        <f t="shared" si="74"/>
        <v>107.16735259639707</v>
      </c>
      <c r="I56" s="96">
        <f t="shared" si="74"/>
        <v>214.33470519279413</v>
      </c>
      <c r="J56" s="96">
        <f t="shared" si="74"/>
        <v>428.66941038558826</v>
      </c>
      <c r="K56" s="97">
        <f>K57*1.066666666</f>
        <v>857.33882077117653</v>
      </c>
      <c r="L56" s="96">
        <f t="shared" ref="L56:O56" si="75">K56*2</f>
        <v>1714.6776415423531</v>
      </c>
      <c r="M56" s="96">
        <f t="shared" si="75"/>
        <v>3429.3552830847061</v>
      </c>
      <c r="N56" s="96">
        <f t="shared" si="75"/>
        <v>6858.7105661694122</v>
      </c>
      <c r="O56" s="96">
        <f t="shared" si="75"/>
        <v>13717.421132338824</v>
      </c>
    </row>
    <row r="57" spans="1:21" ht="20" customHeight="1" x14ac:dyDescent="0.2">
      <c r="A57" s="11"/>
      <c r="B57" s="11"/>
      <c r="C57" s="11"/>
      <c r="D57" s="11"/>
      <c r="E57" s="11"/>
      <c r="F57" s="22" t="s">
        <v>19</v>
      </c>
      <c r="G57" s="96">
        <f t="shared" ref="G57:J57" si="76">H57/2</f>
        <v>50.234696560957815</v>
      </c>
      <c r="H57" s="96">
        <f t="shared" si="76"/>
        <v>100.46939312191563</v>
      </c>
      <c r="I57" s="96">
        <f t="shared" si="76"/>
        <v>200.93878624383126</v>
      </c>
      <c r="J57" s="96">
        <f t="shared" si="76"/>
        <v>401.87757248766252</v>
      </c>
      <c r="K57" s="97">
        <f>K58*1.041666667</f>
        <v>803.75514497532504</v>
      </c>
      <c r="L57" s="96">
        <f t="shared" ref="L57:O57" si="77">K57*2</f>
        <v>1607.5102899506501</v>
      </c>
      <c r="M57" s="96">
        <f t="shared" si="77"/>
        <v>3215.0205799013002</v>
      </c>
      <c r="N57" s="96">
        <f t="shared" si="77"/>
        <v>6430.0411598026003</v>
      </c>
      <c r="O57" s="96">
        <f t="shared" si="77"/>
        <v>12860.082319605201</v>
      </c>
    </row>
    <row r="58" spans="1:21" ht="20" customHeight="1" x14ac:dyDescent="0.2">
      <c r="A58" s="11"/>
      <c r="B58" s="11"/>
      <c r="C58" s="11"/>
      <c r="D58" s="11"/>
      <c r="E58" s="11"/>
      <c r="F58" s="23" t="s">
        <v>20</v>
      </c>
      <c r="G58" s="96">
        <f t="shared" ref="G58:J58" si="78">H58/2</f>
        <v>48.225308683087398</v>
      </c>
      <c r="H58" s="96">
        <f t="shared" si="78"/>
        <v>96.450617366174797</v>
      </c>
      <c r="I58" s="96">
        <f t="shared" si="78"/>
        <v>192.90123473234959</v>
      </c>
      <c r="J58" s="96">
        <f t="shared" si="78"/>
        <v>385.80246946469919</v>
      </c>
      <c r="K58" s="97">
        <f>K59*1.08</f>
        <v>771.60493892939837</v>
      </c>
      <c r="L58" s="96">
        <f t="shared" ref="L58:O58" si="79">K58*2</f>
        <v>1543.2098778587967</v>
      </c>
      <c r="M58" s="96">
        <f t="shared" si="79"/>
        <v>3086.4197557175935</v>
      </c>
      <c r="N58" s="96">
        <f t="shared" si="79"/>
        <v>6172.839511435187</v>
      </c>
      <c r="O58" s="96">
        <f t="shared" si="79"/>
        <v>12345.679022870374</v>
      </c>
    </row>
    <row r="59" spans="1:21" ht="20" customHeight="1" x14ac:dyDescent="0.2">
      <c r="A59" s="11"/>
      <c r="B59" s="11"/>
      <c r="C59" s="11"/>
      <c r="D59" s="11"/>
      <c r="E59" s="11"/>
      <c r="F59" s="33" t="s">
        <v>21</v>
      </c>
      <c r="G59" s="96">
        <f t="shared" ref="G59:J59" si="80">H59/2</f>
        <v>44.653063595451293</v>
      </c>
      <c r="H59" s="96">
        <f t="shared" si="80"/>
        <v>89.306127190902586</v>
      </c>
      <c r="I59" s="96">
        <f t="shared" si="80"/>
        <v>178.61225438180517</v>
      </c>
      <c r="J59" s="96">
        <f t="shared" si="80"/>
        <v>357.22450876361034</v>
      </c>
      <c r="K59" s="97">
        <f>K60*1.041666667</f>
        <v>714.44901752722069</v>
      </c>
      <c r="L59" s="96">
        <f t="shared" ref="L59:O59" si="81">K59*2</f>
        <v>1428.8980350544414</v>
      </c>
      <c r="M59" s="96">
        <f t="shared" si="81"/>
        <v>2857.7960701088828</v>
      </c>
      <c r="N59" s="96">
        <f t="shared" si="81"/>
        <v>5715.5921402177655</v>
      </c>
      <c r="O59" s="96">
        <f t="shared" si="81"/>
        <v>11431.184280435531</v>
      </c>
    </row>
    <row r="60" spans="1:21" ht="20" customHeight="1" x14ac:dyDescent="0.2">
      <c r="A60" s="11"/>
      <c r="B60" s="11"/>
      <c r="C60" s="11"/>
      <c r="D60" s="11"/>
      <c r="E60" s="11"/>
      <c r="F60" s="34" t="s">
        <v>22</v>
      </c>
      <c r="G60" s="96">
        <f t="shared" ref="G60:J60" si="82">H60/2</f>
        <v>42.866941037915815</v>
      </c>
      <c r="H60" s="96">
        <f t="shared" si="82"/>
        <v>85.73388207583163</v>
      </c>
      <c r="I60" s="96">
        <f t="shared" si="82"/>
        <v>171.46776415166326</v>
      </c>
      <c r="J60" s="96">
        <f t="shared" si="82"/>
        <v>342.93552830332652</v>
      </c>
      <c r="K60" s="97">
        <f>K61*1.066666666</f>
        <v>685.87105660665304</v>
      </c>
      <c r="L60" s="96">
        <f t="shared" ref="L60:O60" si="83">K60*2</f>
        <v>1371.7421132133061</v>
      </c>
      <c r="M60" s="96">
        <f t="shared" si="83"/>
        <v>2743.4842264266122</v>
      </c>
      <c r="N60" s="96">
        <f t="shared" si="83"/>
        <v>5486.9684528532243</v>
      </c>
      <c r="O60" s="96">
        <f t="shared" si="83"/>
        <v>10973.936905706449</v>
      </c>
    </row>
    <row r="61" spans="1:21" ht="20" customHeight="1" x14ac:dyDescent="0.2">
      <c r="A61" s="11"/>
      <c r="B61" s="11"/>
      <c r="C61" s="11"/>
      <c r="D61" s="11"/>
      <c r="E61" s="11"/>
      <c r="F61" s="26" t="s">
        <v>23</v>
      </c>
      <c r="G61" s="96">
        <f t="shared" ref="G61:J61" si="84">H61/2</f>
        <v>40.187757248163429</v>
      </c>
      <c r="H61" s="96">
        <f t="shared" si="84"/>
        <v>80.375514496326858</v>
      </c>
      <c r="I61" s="96">
        <f t="shared" si="84"/>
        <v>160.75102899265372</v>
      </c>
      <c r="J61" s="96">
        <f t="shared" si="84"/>
        <v>321.50205798530743</v>
      </c>
      <c r="K61" s="97">
        <f>K62*1.041666667</f>
        <v>643.00411597061486</v>
      </c>
      <c r="L61" s="96">
        <f t="shared" ref="L61:O61" si="85">K61*2</f>
        <v>1286.0082319412297</v>
      </c>
      <c r="M61" s="96">
        <f t="shared" si="85"/>
        <v>2572.0164638824594</v>
      </c>
      <c r="N61" s="96">
        <f t="shared" si="85"/>
        <v>5144.0329277649189</v>
      </c>
      <c r="O61" s="96">
        <f t="shared" si="85"/>
        <v>10288.065855529838</v>
      </c>
    </row>
    <row r="62" spans="1:21" ht="20" customHeight="1" x14ac:dyDescent="0.2">
      <c r="A62" s="11"/>
      <c r="B62" s="11"/>
      <c r="C62" s="11"/>
      <c r="D62" s="11"/>
      <c r="E62" s="11"/>
      <c r="F62" s="27" t="s">
        <v>24</v>
      </c>
      <c r="G62" s="96">
        <f t="shared" ref="G62:J62" si="86">H62/2</f>
        <v>38.580246945891211</v>
      </c>
      <c r="H62" s="96">
        <f t="shared" si="86"/>
        <v>77.160493891782423</v>
      </c>
      <c r="I62" s="96">
        <f t="shared" si="86"/>
        <v>154.32098778356485</v>
      </c>
      <c r="J62" s="96">
        <f t="shared" si="86"/>
        <v>308.64197556712969</v>
      </c>
      <c r="K62" s="97">
        <f>K63*1.08</f>
        <v>617.28395113425938</v>
      </c>
      <c r="L62" s="96">
        <f t="shared" ref="L62:O62" si="87">K62*2</f>
        <v>1234.5679022685188</v>
      </c>
      <c r="M62" s="96">
        <f t="shared" si="87"/>
        <v>2469.1358045370375</v>
      </c>
      <c r="N62" s="96">
        <f t="shared" si="87"/>
        <v>4938.2716090740751</v>
      </c>
      <c r="O62" s="96">
        <f t="shared" si="87"/>
        <v>9876.5432181481501</v>
      </c>
    </row>
    <row r="63" spans="1:21" ht="20" customHeight="1" x14ac:dyDescent="0.25">
      <c r="A63" s="35"/>
      <c r="B63" s="35"/>
      <c r="C63" s="35"/>
      <c r="D63" s="35"/>
      <c r="E63" s="35"/>
      <c r="F63" s="28" t="s">
        <v>25</v>
      </c>
      <c r="G63" s="98">
        <f t="shared" ref="G63:J63" si="88">H63/2</f>
        <v>35.722450875825196</v>
      </c>
      <c r="H63" s="99">
        <f t="shared" si="88"/>
        <v>71.444901751650391</v>
      </c>
      <c r="I63" s="100">
        <f t="shared" si="88"/>
        <v>142.88980350330078</v>
      </c>
      <c r="J63" s="99">
        <f t="shared" si="88"/>
        <v>285.77960700660157</v>
      </c>
      <c r="K63" s="97">
        <f>K64*1.041666667</f>
        <v>571.55921401320313</v>
      </c>
      <c r="L63" s="99">
        <f t="shared" ref="L63:O63" si="89">K63*2</f>
        <v>1143.1184280264063</v>
      </c>
      <c r="M63" s="99">
        <f t="shared" si="89"/>
        <v>2286.2368560528125</v>
      </c>
      <c r="N63" s="99">
        <f t="shared" si="89"/>
        <v>4572.4737121056251</v>
      </c>
      <c r="O63" s="99">
        <f t="shared" si="89"/>
        <v>9144.9474242112501</v>
      </c>
      <c r="P63" s="29" t="s">
        <v>26</v>
      </c>
      <c r="Q63" s="29"/>
      <c r="R63" s="29"/>
      <c r="S63" s="29"/>
      <c r="T63" s="29"/>
      <c r="U63" s="29"/>
    </row>
    <row r="64" spans="1:21" ht="20" customHeight="1" x14ac:dyDescent="0.2">
      <c r="A64" s="11"/>
      <c r="B64" s="11"/>
      <c r="C64" s="11"/>
      <c r="D64" s="11"/>
      <c r="E64" s="11"/>
      <c r="F64" s="30" t="s">
        <v>27</v>
      </c>
      <c r="G64" s="96">
        <f t="shared" ref="G64:J64" si="90">H64/2</f>
        <v>34.293552829818246</v>
      </c>
      <c r="H64" s="96">
        <f t="shared" si="90"/>
        <v>68.587105659636492</v>
      </c>
      <c r="I64" s="96">
        <f t="shared" si="90"/>
        <v>137.17421131927298</v>
      </c>
      <c r="J64" s="96">
        <f t="shared" si="90"/>
        <v>274.34842263854597</v>
      </c>
      <c r="K64" s="97">
        <f>K65*1.066666666</f>
        <v>548.69684527709194</v>
      </c>
      <c r="L64" s="96">
        <f t="shared" ref="L64:O64" si="91">K64*2</f>
        <v>1097.3936905541839</v>
      </c>
      <c r="M64" s="96">
        <f t="shared" si="91"/>
        <v>2194.7873811083678</v>
      </c>
      <c r="N64" s="96">
        <f t="shared" si="91"/>
        <v>4389.5747622167355</v>
      </c>
      <c r="O64" s="96">
        <f t="shared" si="91"/>
        <v>8779.149524433471</v>
      </c>
    </row>
    <row r="65" spans="1:16" ht="20" customHeight="1" x14ac:dyDescent="0.2">
      <c r="A65" s="11"/>
      <c r="B65" s="11"/>
      <c r="C65" s="11"/>
      <c r="D65" s="11"/>
      <c r="E65" s="11"/>
      <c r="F65" s="31" t="s">
        <v>28</v>
      </c>
      <c r="G65" s="96">
        <f t="shared" ref="G65:J65" si="92">H65/2</f>
        <v>32.150205798048489</v>
      </c>
      <c r="H65" s="96">
        <f t="shared" si="92"/>
        <v>64.300411596096978</v>
      </c>
      <c r="I65" s="96">
        <f t="shared" si="92"/>
        <v>128.60082319219396</v>
      </c>
      <c r="J65" s="96">
        <f t="shared" si="92"/>
        <v>257.20164638438791</v>
      </c>
      <c r="K65" s="97">
        <f>K66*1.041666667</f>
        <v>514.40329276877583</v>
      </c>
      <c r="L65" s="96">
        <f t="shared" ref="L65:O65" si="93">K65*2</f>
        <v>1028.8065855375517</v>
      </c>
      <c r="M65" s="96">
        <f t="shared" si="93"/>
        <v>2057.6131710751033</v>
      </c>
      <c r="N65" s="96">
        <f t="shared" si="93"/>
        <v>4115.2263421502066</v>
      </c>
      <c r="O65" s="96">
        <f t="shared" si="93"/>
        <v>8230.4526843004132</v>
      </c>
    </row>
    <row r="66" spans="1:16" ht="20" customHeight="1" x14ac:dyDescent="0.2">
      <c r="A66" s="11"/>
      <c r="B66" s="11"/>
      <c r="C66" s="11"/>
      <c r="D66" s="11"/>
      <c r="E66" s="11"/>
      <c r="F66" s="32" t="s">
        <v>29</v>
      </c>
      <c r="G66" s="96">
        <f t="shared" ref="G66:J66" si="94">H66/2</f>
        <v>30.864197556250001</v>
      </c>
      <c r="H66" s="96">
        <f t="shared" si="94"/>
        <v>61.728395112500003</v>
      </c>
      <c r="I66" s="96">
        <f t="shared" si="94"/>
        <v>123.45679022500001</v>
      </c>
      <c r="J66" s="96">
        <f t="shared" si="94"/>
        <v>246.91358045000001</v>
      </c>
      <c r="K66" s="101">
        <v>493.82716090000002</v>
      </c>
      <c r="L66" s="96">
        <f t="shared" ref="L66:O66" si="95">K66*2</f>
        <v>987.65432180000005</v>
      </c>
      <c r="M66" s="96">
        <f t="shared" si="95"/>
        <v>1975.3086436000001</v>
      </c>
      <c r="N66" s="96">
        <f t="shared" si="95"/>
        <v>3950.6172872000002</v>
      </c>
      <c r="O66" s="96">
        <f t="shared" si="95"/>
        <v>7901.2345744000004</v>
      </c>
    </row>
    <row r="67" spans="1:16" ht="20" customHeight="1" x14ac:dyDescent="0.2">
      <c r="A67" s="4"/>
      <c r="B67" s="4"/>
      <c r="C67" s="4"/>
      <c r="D67" s="4"/>
      <c r="E67" s="4"/>
      <c r="G67" s="106"/>
      <c r="H67" s="106"/>
      <c r="I67" s="106"/>
      <c r="J67" s="106"/>
      <c r="K67" s="96"/>
      <c r="L67" s="106"/>
      <c r="M67" s="106"/>
      <c r="N67" s="106"/>
      <c r="O67" s="106"/>
    </row>
    <row r="68" spans="1:16" ht="20" customHeight="1" x14ac:dyDescent="0.2">
      <c r="A68" s="6" t="s">
        <v>0</v>
      </c>
      <c r="B68" s="6" t="s">
        <v>1</v>
      </c>
      <c r="C68" s="6" t="s">
        <v>2</v>
      </c>
      <c r="D68" s="6" t="s">
        <v>3</v>
      </c>
      <c r="E68" s="6" t="s">
        <v>4</v>
      </c>
      <c r="F68" s="7" t="s">
        <v>5</v>
      </c>
      <c r="G68" s="106"/>
      <c r="H68" s="106"/>
      <c r="I68" s="106"/>
      <c r="J68" s="106"/>
      <c r="K68" s="96"/>
      <c r="L68" s="106"/>
      <c r="M68" s="106"/>
      <c r="N68" s="106"/>
      <c r="O68" s="106"/>
    </row>
    <row r="69" spans="1:16" ht="20" customHeight="1" x14ac:dyDescent="0.2">
      <c r="A69" s="8" t="s">
        <v>42</v>
      </c>
      <c r="B69" s="8">
        <v>2.4</v>
      </c>
      <c r="C69" s="8" t="s">
        <v>42</v>
      </c>
      <c r="D69" s="8" t="s">
        <v>42</v>
      </c>
      <c r="E69" s="8" t="s">
        <v>42</v>
      </c>
      <c r="F69" s="10" t="s">
        <v>103</v>
      </c>
      <c r="G69" s="106"/>
      <c r="H69" s="106"/>
      <c r="I69" s="106"/>
      <c r="J69" s="106"/>
      <c r="K69" s="96"/>
      <c r="L69" s="106"/>
      <c r="M69" s="106"/>
      <c r="N69" s="106"/>
      <c r="O69" s="106"/>
    </row>
    <row r="70" spans="1:16" ht="20" customHeight="1" x14ac:dyDescent="0.2">
      <c r="A70" s="73"/>
      <c r="B70" s="73"/>
      <c r="C70" s="73"/>
      <c r="D70" s="73"/>
      <c r="E70" s="73"/>
      <c r="G70" s="55" t="s">
        <v>8</v>
      </c>
      <c r="H70" s="56" t="s">
        <v>9</v>
      </c>
      <c r="I70" s="57" t="s">
        <v>10</v>
      </c>
      <c r="J70" s="58" t="s">
        <v>11</v>
      </c>
      <c r="K70" s="105" t="s">
        <v>12</v>
      </c>
      <c r="L70" s="59" t="s">
        <v>13</v>
      </c>
      <c r="M70" s="60" t="s">
        <v>14</v>
      </c>
      <c r="N70" s="61" t="s">
        <v>15</v>
      </c>
      <c r="O70" s="62" t="s">
        <v>16</v>
      </c>
    </row>
    <row r="71" spans="1:16" ht="20" customHeight="1" x14ac:dyDescent="0.2">
      <c r="A71" s="73"/>
      <c r="B71" s="73"/>
      <c r="C71" s="73"/>
      <c r="D71" s="73"/>
      <c r="E71" s="73"/>
      <c r="F71" s="20" t="s">
        <v>17</v>
      </c>
      <c r="G71" s="96">
        <f t="shared" ref="G71:G82" si="96">H71/2</f>
        <v>56.25000000253128</v>
      </c>
      <c r="H71" s="96">
        <f t="shared" ref="H71:H82" si="97">I71/2</f>
        <v>112.50000000506256</v>
      </c>
      <c r="I71" s="96">
        <f t="shared" ref="I71:I82" si="98">J71/2</f>
        <v>225.00000001012512</v>
      </c>
      <c r="J71" s="96">
        <f t="shared" ref="J71:J82" si="99">K71/2</f>
        <v>450.00000002025024</v>
      </c>
      <c r="K71" s="97">
        <f>K72*1.041666667</f>
        <v>900.00000004050048</v>
      </c>
      <c r="L71" s="96">
        <f t="shared" ref="L71:L82" si="100">K71*2</f>
        <v>1800.000000081001</v>
      </c>
      <c r="M71" s="96">
        <f t="shared" ref="M71:M82" si="101">L71*2</f>
        <v>3600.0000001620019</v>
      </c>
      <c r="N71" s="96">
        <f t="shared" ref="N71:N82" si="102">M71*2</f>
        <v>7200.0000003240038</v>
      </c>
      <c r="O71" s="96">
        <f t="shared" ref="O71:O82" si="103">N71*2</f>
        <v>14400.000000648008</v>
      </c>
    </row>
    <row r="72" spans="1:16" ht="20" customHeight="1" x14ac:dyDescent="0.2">
      <c r="A72" s="73"/>
      <c r="B72" s="73"/>
      <c r="C72" s="73"/>
      <c r="D72" s="73"/>
      <c r="E72" s="73"/>
      <c r="F72" s="21" t="s">
        <v>18</v>
      </c>
      <c r="G72" s="96">
        <f t="shared" si="96"/>
        <v>53.999999985150026</v>
      </c>
      <c r="H72" s="96">
        <f t="shared" si="97"/>
        <v>107.99999997030005</v>
      </c>
      <c r="I72" s="96">
        <f t="shared" si="98"/>
        <v>215.99999994060011</v>
      </c>
      <c r="J72" s="96">
        <f t="shared" si="99"/>
        <v>431.99999988120021</v>
      </c>
      <c r="K72" s="97">
        <f>K73*1.066666666</f>
        <v>863.99999976240042</v>
      </c>
      <c r="L72" s="96">
        <f t="shared" si="100"/>
        <v>1727.9999995248008</v>
      </c>
      <c r="M72" s="96">
        <f t="shared" si="101"/>
        <v>3455.9999990496017</v>
      </c>
      <c r="N72" s="96">
        <f t="shared" si="102"/>
        <v>6911.9999980992034</v>
      </c>
      <c r="O72" s="96">
        <f t="shared" si="103"/>
        <v>13823.999996198407</v>
      </c>
    </row>
    <row r="73" spans="1:16" ht="20" customHeight="1" x14ac:dyDescent="0.2">
      <c r="A73" s="73"/>
      <c r="B73" s="73"/>
      <c r="C73" s="73"/>
      <c r="D73" s="73"/>
      <c r="E73" s="73"/>
      <c r="F73" s="22" t="s">
        <v>19</v>
      </c>
      <c r="G73" s="96">
        <f t="shared" si="96"/>
        <v>50.625000017718776</v>
      </c>
      <c r="H73" s="96">
        <f t="shared" si="97"/>
        <v>101.25000003543755</v>
      </c>
      <c r="I73" s="96">
        <f t="shared" si="98"/>
        <v>202.5000000708751</v>
      </c>
      <c r="J73" s="96">
        <f t="shared" si="99"/>
        <v>405.00000014175021</v>
      </c>
      <c r="K73" s="97">
        <f>K74*1.041666667</f>
        <v>810.00000028350041</v>
      </c>
      <c r="L73" s="96">
        <f t="shared" si="100"/>
        <v>1620.0000005670008</v>
      </c>
      <c r="M73" s="96">
        <f t="shared" si="101"/>
        <v>3240.0000011340016</v>
      </c>
      <c r="N73" s="96">
        <f t="shared" si="102"/>
        <v>6480.0000022680033</v>
      </c>
      <c r="O73" s="96">
        <f t="shared" si="103"/>
        <v>12960.000004536007</v>
      </c>
    </row>
    <row r="74" spans="1:16" ht="20" customHeight="1" x14ac:dyDescent="0.2">
      <c r="A74" s="73"/>
      <c r="B74" s="73"/>
      <c r="C74" s="73"/>
      <c r="D74" s="73"/>
      <c r="E74" s="73"/>
      <c r="F74" s="23" t="s">
        <v>20</v>
      </c>
      <c r="G74" s="96">
        <f t="shared" si="96"/>
        <v>48.600000001458021</v>
      </c>
      <c r="H74" s="96">
        <f t="shared" si="97"/>
        <v>97.200000002916042</v>
      </c>
      <c r="I74" s="96">
        <f t="shared" si="98"/>
        <v>194.40000000583208</v>
      </c>
      <c r="J74" s="96">
        <f t="shared" si="99"/>
        <v>388.80000001166417</v>
      </c>
      <c r="K74" s="97">
        <f>K75*1.08</f>
        <v>777.60000002332833</v>
      </c>
      <c r="L74" s="96">
        <f t="shared" si="100"/>
        <v>1555.2000000466567</v>
      </c>
      <c r="M74" s="96">
        <f t="shared" si="101"/>
        <v>3110.4000000933133</v>
      </c>
      <c r="N74" s="96">
        <f t="shared" si="102"/>
        <v>6220.8000001866267</v>
      </c>
      <c r="O74" s="96">
        <f t="shared" si="103"/>
        <v>12441.600000373253</v>
      </c>
    </row>
    <row r="75" spans="1:16" ht="20" customHeight="1" x14ac:dyDescent="0.2">
      <c r="A75" s="73"/>
      <c r="B75" s="73"/>
      <c r="C75" s="73"/>
      <c r="D75" s="73"/>
      <c r="E75" s="73"/>
      <c r="F75" s="33" t="s">
        <v>21</v>
      </c>
      <c r="G75" s="96">
        <f t="shared" si="96"/>
        <v>45.000000001350017</v>
      </c>
      <c r="H75" s="96">
        <f t="shared" si="97"/>
        <v>90.000000002700034</v>
      </c>
      <c r="I75" s="96">
        <f t="shared" si="98"/>
        <v>180.00000000540007</v>
      </c>
      <c r="J75" s="96">
        <f t="shared" si="99"/>
        <v>360.00000001080014</v>
      </c>
      <c r="K75" s="97">
        <f>K76*1.041666667</f>
        <v>720.00000002160027</v>
      </c>
      <c r="L75" s="96">
        <f t="shared" si="100"/>
        <v>1440.0000000432005</v>
      </c>
      <c r="M75" s="96">
        <f t="shared" si="101"/>
        <v>2880.0000000864011</v>
      </c>
      <c r="N75" s="96">
        <f t="shared" si="102"/>
        <v>5760.0000001728022</v>
      </c>
      <c r="O75" s="96">
        <f t="shared" si="103"/>
        <v>11520.000000345604</v>
      </c>
    </row>
    <row r="76" spans="1:16" ht="20" customHeight="1" x14ac:dyDescent="0.2">
      <c r="A76" s="73"/>
      <c r="B76" s="73"/>
      <c r="C76" s="73"/>
      <c r="D76" s="73"/>
      <c r="E76" s="73"/>
      <c r="F76" s="34" t="s">
        <v>22</v>
      </c>
      <c r="G76" s="96">
        <f t="shared" si="96"/>
        <v>43.199999987472012</v>
      </c>
      <c r="H76" s="96">
        <f t="shared" si="97"/>
        <v>86.399999974944024</v>
      </c>
      <c r="I76" s="96">
        <f t="shared" si="98"/>
        <v>172.79999994988805</v>
      </c>
      <c r="J76" s="96">
        <f t="shared" si="99"/>
        <v>345.59999989977609</v>
      </c>
      <c r="K76" s="97">
        <f>K77*1.066666666</f>
        <v>691.19999979955219</v>
      </c>
      <c r="L76" s="96">
        <f t="shared" si="100"/>
        <v>1382.3999995991044</v>
      </c>
      <c r="M76" s="96">
        <f t="shared" si="101"/>
        <v>2764.7999991982088</v>
      </c>
      <c r="N76" s="96">
        <f t="shared" si="102"/>
        <v>5529.5999983964175</v>
      </c>
      <c r="O76" s="96">
        <f t="shared" si="103"/>
        <v>11059.199996792835</v>
      </c>
    </row>
    <row r="77" spans="1:16" ht="20" customHeight="1" x14ac:dyDescent="0.2">
      <c r="A77" s="73"/>
      <c r="B77" s="73"/>
      <c r="C77" s="73"/>
      <c r="D77" s="73"/>
      <c r="E77" s="73"/>
      <c r="F77" s="26" t="s">
        <v>23</v>
      </c>
      <c r="G77" s="96">
        <f t="shared" si="96"/>
        <v>40.500000013567515</v>
      </c>
      <c r="H77" s="96">
        <f t="shared" si="97"/>
        <v>81.00000002713503</v>
      </c>
      <c r="I77" s="96">
        <f t="shared" si="98"/>
        <v>162.00000005427006</v>
      </c>
      <c r="J77" s="96">
        <f t="shared" si="99"/>
        <v>324.00000010854012</v>
      </c>
      <c r="K77" s="97">
        <f>K78*1.041666667</f>
        <v>648.00000021708024</v>
      </c>
      <c r="L77" s="96">
        <f t="shared" si="100"/>
        <v>1296.0000004341605</v>
      </c>
      <c r="M77" s="96">
        <f t="shared" si="101"/>
        <v>2592.000000868321</v>
      </c>
      <c r="N77" s="96">
        <f t="shared" si="102"/>
        <v>5184.0000017366419</v>
      </c>
      <c r="O77" s="96">
        <f t="shared" si="103"/>
        <v>10368.000003473284</v>
      </c>
    </row>
    <row r="78" spans="1:16" ht="20" customHeight="1" x14ac:dyDescent="0.2">
      <c r="A78" s="73"/>
      <c r="B78" s="73"/>
      <c r="C78" s="73"/>
      <c r="D78" s="73"/>
      <c r="E78" s="73"/>
      <c r="F78" s="27" t="s">
        <v>24</v>
      </c>
      <c r="G78" s="96">
        <f t="shared" si="96"/>
        <v>38.880000000583209</v>
      </c>
      <c r="H78" s="96">
        <f t="shared" si="97"/>
        <v>77.760000001166418</v>
      </c>
      <c r="I78" s="96">
        <f t="shared" si="98"/>
        <v>155.52000000233284</v>
      </c>
      <c r="J78" s="96">
        <f t="shared" si="99"/>
        <v>311.04000000466567</v>
      </c>
      <c r="K78" s="97">
        <f>K79*1.08</f>
        <v>622.08000000933134</v>
      </c>
      <c r="L78" s="96">
        <f t="shared" si="100"/>
        <v>1244.1600000186627</v>
      </c>
      <c r="M78" s="96">
        <f t="shared" si="101"/>
        <v>2488.3200000373254</v>
      </c>
      <c r="N78" s="96">
        <f t="shared" si="102"/>
        <v>4976.6400000746507</v>
      </c>
      <c r="O78" s="96">
        <f t="shared" si="103"/>
        <v>9953.2800001493015</v>
      </c>
    </row>
    <row r="79" spans="1:16" ht="20" customHeight="1" x14ac:dyDescent="0.25">
      <c r="A79" s="74"/>
      <c r="B79" s="74"/>
      <c r="C79" s="74"/>
      <c r="D79" s="74"/>
      <c r="E79" s="74"/>
      <c r="F79" s="28" t="s">
        <v>25</v>
      </c>
      <c r="G79" s="98">
        <f t="shared" si="96"/>
        <v>36.000000000540005</v>
      </c>
      <c r="H79" s="99">
        <f t="shared" si="97"/>
        <v>72.000000001080011</v>
      </c>
      <c r="I79" s="100">
        <f t="shared" si="98"/>
        <v>144.00000000216002</v>
      </c>
      <c r="J79" s="99">
        <f t="shared" si="99"/>
        <v>288.00000000432004</v>
      </c>
      <c r="K79" s="97">
        <f>K80*1.041666667</f>
        <v>576.00000000864009</v>
      </c>
      <c r="L79" s="99">
        <f t="shared" si="100"/>
        <v>1152.0000000172802</v>
      </c>
      <c r="M79" s="99">
        <f t="shared" si="101"/>
        <v>2304.0000000345603</v>
      </c>
      <c r="N79" s="99">
        <f t="shared" si="102"/>
        <v>4608.0000000691207</v>
      </c>
      <c r="O79" s="99">
        <f t="shared" si="103"/>
        <v>9216.0000001382414</v>
      </c>
      <c r="P79" s="29" t="s">
        <v>26</v>
      </c>
    </row>
    <row r="80" spans="1:16" ht="20" customHeight="1" x14ac:dyDescent="0.2">
      <c r="A80" s="73"/>
      <c r="B80" s="73"/>
      <c r="C80" s="73"/>
      <c r="D80" s="73"/>
      <c r="E80" s="73"/>
      <c r="F80" s="30" t="s">
        <v>27</v>
      </c>
      <c r="G80" s="96">
        <f t="shared" si="96"/>
        <v>34.5599999894592</v>
      </c>
      <c r="H80" s="96">
        <f t="shared" si="97"/>
        <v>69.119999978918401</v>
      </c>
      <c r="I80" s="96">
        <f t="shared" si="98"/>
        <v>138.2399999578368</v>
      </c>
      <c r="J80" s="96">
        <f t="shared" si="99"/>
        <v>276.4799999156736</v>
      </c>
      <c r="K80" s="97">
        <f>K81*1.066666666</f>
        <v>552.9599998313472</v>
      </c>
      <c r="L80" s="96">
        <f t="shared" si="100"/>
        <v>1105.9199996626944</v>
      </c>
      <c r="M80" s="96">
        <f t="shared" si="101"/>
        <v>2211.8399993253888</v>
      </c>
      <c r="N80" s="96">
        <f t="shared" si="102"/>
        <v>4423.6799986507776</v>
      </c>
      <c r="O80" s="96">
        <f t="shared" si="103"/>
        <v>8847.3599973015553</v>
      </c>
    </row>
    <row r="81" spans="1:16" ht="20" customHeight="1" x14ac:dyDescent="0.2">
      <c r="A81" s="73"/>
      <c r="B81" s="73"/>
      <c r="C81" s="73"/>
      <c r="D81" s="73"/>
      <c r="E81" s="73"/>
      <c r="F81" s="31" t="s">
        <v>28</v>
      </c>
      <c r="G81" s="96">
        <f t="shared" si="96"/>
        <v>32.400000010368004</v>
      </c>
      <c r="H81" s="96">
        <f t="shared" si="97"/>
        <v>64.800000020736007</v>
      </c>
      <c r="I81" s="96">
        <f t="shared" si="98"/>
        <v>129.60000004147201</v>
      </c>
      <c r="J81" s="96">
        <f t="shared" si="99"/>
        <v>259.20000008294403</v>
      </c>
      <c r="K81" s="97">
        <f>K82*1.041666667</f>
        <v>518.40000016588806</v>
      </c>
      <c r="L81" s="96">
        <f t="shared" si="100"/>
        <v>1036.8000003317761</v>
      </c>
      <c r="M81" s="96">
        <f t="shared" si="101"/>
        <v>2073.6000006635522</v>
      </c>
      <c r="N81" s="96">
        <f t="shared" si="102"/>
        <v>4147.2000013271045</v>
      </c>
      <c r="O81" s="96">
        <f t="shared" si="103"/>
        <v>8294.4000026542089</v>
      </c>
    </row>
    <row r="82" spans="1:16" ht="20" customHeight="1" x14ac:dyDescent="0.2">
      <c r="A82" s="73"/>
      <c r="B82" s="73"/>
      <c r="C82" s="73"/>
      <c r="D82" s="73"/>
      <c r="E82" s="73"/>
      <c r="F82" s="32" t="s">
        <v>29</v>
      </c>
      <c r="G82" s="96">
        <f t="shared" si="96"/>
        <v>31.103999999999999</v>
      </c>
      <c r="H82" s="96">
        <f t="shared" si="97"/>
        <v>62.207999999999998</v>
      </c>
      <c r="I82" s="96">
        <f t="shared" si="98"/>
        <v>124.416</v>
      </c>
      <c r="J82" s="96">
        <f t="shared" si="99"/>
        <v>248.83199999999999</v>
      </c>
      <c r="K82" s="101">
        <v>497.66399999999999</v>
      </c>
      <c r="L82" s="96">
        <f t="shared" si="100"/>
        <v>995.32799999999997</v>
      </c>
      <c r="M82" s="96">
        <f t="shared" si="101"/>
        <v>1990.6559999999999</v>
      </c>
      <c r="N82" s="96">
        <f t="shared" si="102"/>
        <v>3981.3119999999999</v>
      </c>
      <c r="O82" s="96">
        <f t="shared" si="103"/>
        <v>7962.6239999999998</v>
      </c>
    </row>
    <row r="83" spans="1:16" ht="20" customHeight="1" x14ac:dyDescent="0.2">
      <c r="A83" s="4"/>
      <c r="B83" s="4"/>
      <c r="C83" s="4"/>
      <c r="D83" s="4"/>
      <c r="E83" s="4"/>
      <c r="G83" s="106"/>
      <c r="H83" s="106"/>
      <c r="I83" s="106"/>
      <c r="J83" s="106"/>
      <c r="K83" s="96"/>
      <c r="L83" s="106"/>
      <c r="M83" s="106"/>
      <c r="N83" s="106"/>
      <c r="O83" s="106"/>
    </row>
    <row r="84" spans="1:16" ht="20" customHeight="1" x14ac:dyDescent="0.2">
      <c r="A84" s="6" t="s">
        <v>0</v>
      </c>
      <c r="B84" s="6" t="s">
        <v>1</v>
      </c>
      <c r="C84" s="6" t="s">
        <v>2</v>
      </c>
      <c r="D84" s="6" t="s">
        <v>3</v>
      </c>
      <c r="E84" s="6" t="s">
        <v>4</v>
      </c>
      <c r="F84" s="7" t="s">
        <v>5</v>
      </c>
      <c r="G84" s="106"/>
      <c r="H84" s="106"/>
      <c r="I84" s="106"/>
      <c r="J84" s="106"/>
      <c r="K84" s="96"/>
      <c r="L84" s="106"/>
      <c r="M84" s="106"/>
      <c r="N84" s="106"/>
      <c r="O84" s="106"/>
    </row>
    <row r="85" spans="1:16" ht="20" customHeight="1" x14ac:dyDescent="0.2">
      <c r="A85" s="8" t="s">
        <v>36</v>
      </c>
      <c r="B85" s="36" t="s">
        <v>64</v>
      </c>
      <c r="C85" s="8" t="s">
        <v>29</v>
      </c>
      <c r="D85" s="8">
        <v>5</v>
      </c>
      <c r="E85" s="8">
        <v>28</v>
      </c>
      <c r="F85" s="10" t="s">
        <v>102</v>
      </c>
      <c r="G85" s="106"/>
      <c r="H85" s="106"/>
      <c r="I85" s="106"/>
      <c r="J85" s="106"/>
      <c r="K85" s="96"/>
      <c r="L85" s="106"/>
      <c r="M85" s="106"/>
      <c r="N85" s="106"/>
      <c r="O85" s="106"/>
    </row>
    <row r="86" spans="1:16" ht="20" customHeight="1" x14ac:dyDescent="0.2">
      <c r="A86" s="37"/>
      <c r="B86" s="37"/>
      <c r="C86" s="37"/>
      <c r="D86" s="37"/>
      <c r="E86" s="37"/>
      <c r="G86" s="55" t="s">
        <v>8</v>
      </c>
      <c r="H86" s="56" t="s">
        <v>9</v>
      </c>
      <c r="I86" s="57" t="s">
        <v>10</v>
      </c>
      <c r="J86" s="58" t="s">
        <v>11</v>
      </c>
      <c r="K86" s="105" t="s">
        <v>12</v>
      </c>
      <c r="L86" s="59" t="s">
        <v>13</v>
      </c>
      <c r="M86" s="60" t="s">
        <v>14</v>
      </c>
      <c r="N86" s="61" t="s">
        <v>15</v>
      </c>
      <c r="O86" s="62" t="s">
        <v>16</v>
      </c>
    </row>
    <row r="87" spans="1:16" ht="20" customHeight="1" x14ac:dyDescent="0.2">
      <c r="A87" s="37"/>
      <c r="B87" s="37"/>
      <c r="C87" s="37"/>
      <c r="D87" s="37"/>
      <c r="E87" s="37"/>
      <c r="F87" s="20" t="s">
        <v>17</v>
      </c>
      <c r="G87" s="96">
        <f t="shared" ref="G87:J87" si="104">H87/2</f>
        <v>57.424207223721268</v>
      </c>
      <c r="H87" s="96">
        <f t="shared" si="104"/>
        <v>114.84841444744254</v>
      </c>
      <c r="I87" s="96">
        <f t="shared" si="104"/>
        <v>229.69682889488507</v>
      </c>
      <c r="J87" s="96">
        <f t="shared" si="104"/>
        <v>459.39365778977015</v>
      </c>
      <c r="K87" s="97">
        <f>K88*1.041666667</f>
        <v>918.78731557954029</v>
      </c>
      <c r="L87" s="96">
        <f t="shared" ref="L87:O87" si="105">K87*2</f>
        <v>1837.5746311590806</v>
      </c>
      <c r="M87" s="96">
        <f t="shared" si="105"/>
        <v>3675.1492623181612</v>
      </c>
      <c r="N87" s="96">
        <f t="shared" si="105"/>
        <v>7350.2985246363223</v>
      </c>
      <c r="O87" s="96">
        <f t="shared" si="105"/>
        <v>14700.597049272645</v>
      </c>
    </row>
    <row r="88" spans="1:16" ht="20" customHeight="1" x14ac:dyDescent="0.2">
      <c r="A88" s="37"/>
      <c r="B88" s="37"/>
      <c r="C88" s="37"/>
      <c r="D88" s="37"/>
      <c r="E88" s="37"/>
      <c r="F88" s="21" t="s">
        <v>18</v>
      </c>
      <c r="G88" s="96">
        <f t="shared" ref="G88:J88" si="106">H88/2</f>
        <v>55.127238917131699</v>
      </c>
      <c r="H88" s="96">
        <f t="shared" si="106"/>
        <v>110.2544778342634</v>
      </c>
      <c r="I88" s="96">
        <f t="shared" si="106"/>
        <v>220.5089556685268</v>
      </c>
      <c r="J88" s="96">
        <f t="shared" si="106"/>
        <v>441.01791133705359</v>
      </c>
      <c r="K88" s="97">
        <f>K89*1.066666666</f>
        <v>882.03582267410718</v>
      </c>
      <c r="L88" s="96">
        <f t="shared" ref="L88:O88" si="107">K88*2</f>
        <v>1764.0716453482144</v>
      </c>
      <c r="M88" s="96">
        <f t="shared" si="107"/>
        <v>3528.1432906964287</v>
      </c>
      <c r="N88" s="96">
        <f t="shared" si="107"/>
        <v>7056.2865813928574</v>
      </c>
      <c r="O88" s="96">
        <f t="shared" si="107"/>
        <v>14112.573162785715</v>
      </c>
    </row>
    <row r="89" spans="1:16" ht="20" customHeight="1" x14ac:dyDescent="0.2">
      <c r="A89" s="37"/>
      <c r="B89" s="37"/>
      <c r="C89" s="37"/>
      <c r="D89" s="37"/>
      <c r="E89" s="37"/>
      <c r="F89" s="22" t="s">
        <v>19</v>
      </c>
      <c r="G89" s="96">
        <f t="shared" ref="G89:J89" si="108">H89/2</f>
        <v>51.681786517112087</v>
      </c>
      <c r="H89" s="96">
        <f t="shared" si="108"/>
        <v>103.36357303422417</v>
      </c>
      <c r="I89" s="96">
        <f t="shared" si="108"/>
        <v>206.72714606844835</v>
      </c>
      <c r="J89" s="96">
        <f t="shared" si="108"/>
        <v>413.4542921368967</v>
      </c>
      <c r="K89" s="97">
        <f>K90*1.041666667</f>
        <v>826.90858427379339</v>
      </c>
      <c r="L89" s="96">
        <f t="shared" ref="L89:O89" si="109">K89*2</f>
        <v>1653.8171685475868</v>
      </c>
      <c r="M89" s="96">
        <f t="shared" si="109"/>
        <v>3307.6343370951736</v>
      </c>
      <c r="N89" s="96">
        <f t="shared" si="109"/>
        <v>6615.2686741903472</v>
      </c>
      <c r="O89" s="96">
        <f t="shared" si="109"/>
        <v>13230.537348380694</v>
      </c>
    </row>
    <row r="90" spans="1:16" ht="20" customHeight="1" x14ac:dyDescent="0.2">
      <c r="A90" s="37"/>
      <c r="B90" s="37"/>
      <c r="C90" s="37"/>
      <c r="D90" s="37"/>
      <c r="E90" s="37"/>
      <c r="F90" s="23" t="s">
        <v>20</v>
      </c>
      <c r="G90" s="96">
        <f t="shared" ref="G90:J90" si="110">H90/2</f>
        <v>49.614515040550955</v>
      </c>
      <c r="H90" s="96">
        <f t="shared" si="110"/>
        <v>99.229030081101911</v>
      </c>
      <c r="I90" s="96">
        <f t="shared" si="110"/>
        <v>198.45806016220382</v>
      </c>
      <c r="J90" s="96">
        <f t="shared" si="110"/>
        <v>396.91612032440764</v>
      </c>
      <c r="K90" s="97">
        <f>K91*1.08</f>
        <v>793.83224064881529</v>
      </c>
      <c r="L90" s="96">
        <f t="shared" ref="L90:O90" si="111">K90*2</f>
        <v>1587.6644812976306</v>
      </c>
      <c r="M90" s="96">
        <f t="shared" si="111"/>
        <v>3175.3289625952611</v>
      </c>
      <c r="N90" s="96">
        <f t="shared" si="111"/>
        <v>6350.6579251905223</v>
      </c>
      <c r="O90" s="96">
        <f t="shared" si="111"/>
        <v>12701.315850381045</v>
      </c>
    </row>
    <row r="91" spans="1:16" ht="20" customHeight="1" x14ac:dyDescent="0.2">
      <c r="A91" s="37"/>
      <c r="B91" s="37"/>
      <c r="C91" s="37"/>
      <c r="D91" s="37"/>
      <c r="E91" s="37"/>
      <c r="F91" s="33" t="s">
        <v>21</v>
      </c>
      <c r="G91" s="96">
        <f t="shared" ref="G91:J91" si="112">H91/2</f>
        <v>45.939365778287922</v>
      </c>
      <c r="H91" s="96">
        <f t="shared" si="112"/>
        <v>91.878731556575843</v>
      </c>
      <c r="I91" s="96">
        <f t="shared" si="112"/>
        <v>183.75746311315169</v>
      </c>
      <c r="J91" s="96">
        <f t="shared" si="112"/>
        <v>367.51492622630337</v>
      </c>
      <c r="K91" s="97">
        <f>K92*1.041666667</f>
        <v>735.02985245260675</v>
      </c>
      <c r="L91" s="96">
        <f t="shared" ref="L91:O91" si="113">K91*2</f>
        <v>1470.0597049052135</v>
      </c>
      <c r="M91" s="96">
        <f t="shared" si="113"/>
        <v>2940.119409810427</v>
      </c>
      <c r="N91" s="96">
        <f t="shared" si="113"/>
        <v>5880.238819620854</v>
      </c>
      <c r="O91" s="96">
        <f t="shared" si="113"/>
        <v>11760.477639241708</v>
      </c>
    </row>
    <row r="92" spans="1:16" ht="20" customHeight="1" x14ac:dyDescent="0.2">
      <c r="A92" s="37"/>
      <c r="B92" s="37"/>
      <c r="C92" s="37"/>
      <c r="D92" s="37"/>
      <c r="E92" s="37"/>
      <c r="F92" s="34" t="s">
        <v>22</v>
      </c>
      <c r="G92" s="96">
        <f t="shared" ref="G92:J92" si="114">H92/2</f>
        <v>44.101791133043825</v>
      </c>
      <c r="H92" s="96">
        <f t="shared" si="114"/>
        <v>88.203582266087651</v>
      </c>
      <c r="I92" s="96">
        <f t="shared" si="114"/>
        <v>176.4071645321753</v>
      </c>
      <c r="J92" s="96">
        <f t="shared" si="114"/>
        <v>352.8143290643506</v>
      </c>
      <c r="K92" s="97">
        <f>K93*1.066666666</f>
        <v>705.6286581287012</v>
      </c>
      <c r="L92" s="96">
        <f t="shared" ref="L92:O92" si="115">K92*2</f>
        <v>1411.2573162574024</v>
      </c>
      <c r="M92" s="96">
        <f t="shared" si="115"/>
        <v>2822.5146325148048</v>
      </c>
      <c r="N92" s="96">
        <f t="shared" si="115"/>
        <v>5645.0292650296096</v>
      </c>
      <c r="O92" s="96">
        <f t="shared" si="115"/>
        <v>11290.058530059219</v>
      </c>
    </row>
    <row r="93" spans="1:16" ht="20" customHeight="1" x14ac:dyDescent="0.2">
      <c r="A93" s="37"/>
      <c r="B93" s="37"/>
      <c r="C93" s="37"/>
      <c r="D93" s="37"/>
      <c r="E93" s="37"/>
      <c r="F93" s="26" t="s">
        <v>23</v>
      </c>
      <c r="G93" s="96">
        <f t="shared" ref="G93:J93" si="116">H93/2</f>
        <v>41.34542921306948</v>
      </c>
      <c r="H93" s="96">
        <f t="shared" si="116"/>
        <v>82.690858426138959</v>
      </c>
      <c r="I93" s="96">
        <f t="shared" si="116"/>
        <v>165.38171685227792</v>
      </c>
      <c r="J93" s="96">
        <f t="shared" si="116"/>
        <v>330.76343370455584</v>
      </c>
      <c r="K93" s="97">
        <f>K94*1.041666667</f>
        <v>661.52686740911167</v>
      </c>
      <c r="L93" s="96">
        <f t="shared" ref="L93:O93" si="117">K93*2</f>
        <v>1323.0537348182233</v>
      </c>
      <c r="M93" s="96">
        <f t="shared" si="117"/>
        <v>2646.1074696364467</v>
      </c>
      <c r="N93" s="96">
        <f t="shared" si="117"/>
        <v>5292.2149392728934</v>
      </c>
      <c r="O93" s="96">
        <f t="shared" si="117"/>
        <v>10584.429878545787</v>
      </c>
    </row>
    <row r="94" spans="1:16" ht="20" customHeight="1" x14ac:dyDescent="0.2">
      <c r="A94" s="37"/>
      <c r="B94" s="37"/>
      <c r="C94" s="37"/>
      <c r="D94" s="37"/>
      <c r="E94" s="37"/>
      <c r="F94" s="27" t="s">
        <v>24</v>
      </c>
      <c r="G94" s="96">
        <f t="shared" ref="G94:J94" si="118">H94/2</f>
        <v>39.691612031845381</v>
      </c>
      <c r="H94" s="96">
        <f t="shared" si="118"/>
        <v>79.383224063690761</v>
      </c>
      <c r="I94" s="96">
        <f t="shared" si="118"/>
        <v>158.76644812738152</v>
      </c>
      <c r="J94" s="96">
        <f t="shared" si="118"/>
        <v>317.53289625476305</v>
      </c>
      <c r="K94" s="97">
        <f>K95*1.08</f>
        <v>635.06579250952609</v>
      </c>
      <c r="L94" s="96">
        <f t="shared" ref="L94:O94" si="119">K94*2</f>
        <v>1270.1315850190522</v>
      </c>
      <c r="M94" s="96">
        <f t="shared" si="119"/>
        <v>2540.2631700381044</v>
      </c>
      <c r="N94" s="96">
        <f t="shared" si="119"/>
        <v>5080.5263400762087</v>
      </c>
      <c r="O94" s="96">
        <f t="shared" si="119"/>
        <v>10161.052680152417</v>
      </c>
    </row>
    <row r="95" spans="1:16" ht="20" customHeight="1" x14ac:dyDescent="0.25">
      <c r="A95" s="38"/>
      <c r="B95" s="38"/>
      <c r="C95" s="38"/>
      <c r="D95" s="38"/>
      <c r="E95" s="38"/>
      <c r="F95" s="28" t="s">
        <v>25</v>
      </c>
      <c r="G95" s="98">
        <f t="shared" ref="G95:J95" si="120">H95/2</f>
        <v>36.751492622079056</v>
      </c>
      <c r="H95" s="99">
        <f t="shared" si="120"/>
        <v>73.502985244158111</v>
      </c>
      <c r="I95" s="100">
        <f t="shared" si="120"/>
        <v>147.00597048831622</v>
      </c>
      <c r="J95" s="99">
        <f t="shared" si="120"/>
        <v>294.01194097663245</v>
      </c>
      <c r="K95" s="97">
        <f>K96*1.041666667</f>
        <v>588.02388195326489</v>
      </c>
      <c r="L95" s="99">
        <f t="shared" ref="L95:O95" si="121">K95*2</f>
        <v>1176.0477639065298</v>
      </c>
      <c r="M95" s="99">
        <f t="shared" si="121"/>
        <v>2352.0955278130596</v>
      </c>
      <c r="N95" s="99">
        <f t="shared" si="121"/>
        <v>4704.1910556261191</v>
      </c>
      <c r="O95" s="99">
        <f t="shared" si="121"/>
        <v>9408.3821112522382</v>
      </c>
      <c r="P95" s="29" t="s">
        <v>26</v>
      </c>
    </row>
    <row r="96" spans="1:16" ht="20" customHeight="1" x14ac:dyDescent="0.2">
      <c r="A96" s="37"/>
      <c r="B96" s="37"/>
      <c r="C96" s="37"/>
      <c r="D96" s="37"/>
      <c r="E96" s="37"/>
      <c r="F96" s="30" t="s">
        <v>27</v>
      </c>
      <c r="G96" s="96">
        <f t="shared" ref="G96:J96" si="122">H96/2</f>
        <v>35.281432905905831</v>
      </c>
      <c r="H96" s="96">
        <f t="shared" si="122"/>
        <v>70.562865811811662</v>
      </c>
      <c r="I96" s="96">
        <f t="shared" si="122"/>
        <v>141.12573162362332</v>
      </c>
      <c r="J96" s="96">
        <f t="shared" si="122"/>
        <v>282.25146324724665</v>
      </c>
      <c r="K96" s="97">
        <f>K97*1.066666666</f>
        <v>564.50292649449329</v>
      </c>
      <c r="L96" s="96">
        <f t="shared" ref="L96:O96" si="123">K96*2</f>
        <v>1129.0058529889866</v>
      </c>
      <c r="M96" s="96">
        <f t="shared" si="123"/>
        <v>2258.0117059779732</v>
      </c>
      <c r="N96" s="96">
        <f t="shared" si="123"/>
        <v>4516.0234119559464</v>
      </c>
      <c r="O96" s="96">
        <f t="shared" si="123"/>
        <v>9032.0468239118927</v>
      </c>
    </row>
    <row r="97" spans="1:16" ht="20" customHeight="1" x14ac:dyDescent="0.2">
      <c r="A97" s="37"/>
      <c r="B97" s="37"/>
      <c r="C97" s="37"/>
      <c r="D97" s="37"/>
      <c r="E97" s="37"/>
      <c r="F97" s="31" t="s">
        <v>28</v>
      </c>
      <c r="G97" s="96">
        <f t="shared" ref="G97:J97" si="124">H97/2</f>
        <v>33.076343369959432</v>
      </c>
      <c r="H97" s="96">
        <f t="shared" si="124"/>
        <v>66.152686739918863</v>
      </c>
      <c r="I97" s="96">
        <f t="shared" si="124"/>
        <v>132.30537347983773</v>
      </c>
      <c r="J97" s="96">
        <f t="shared" si="124"/>
        <v>264.61074695967545</v>
      </c>
      <c r="K97" s="97">
        <f>K98*1.041666667</f>
        <v>529.22149391935091</v>
      </c>
      <c r="L97" s="96">
        <f t="shared" ref="L97:O97" si="125">K97*2</f>
        <v>1058.4429878387018</v>
      </c>
      <c r="M97" s="96">
        <f t="shared" si="125"/>
        <v>2116.8859756774036</v>
      </c>
      <c r="N97" s="96">
        <f t="shared" si="125"/>
        <v>4233.7719513548072</v>
      </c>
      <c r="O97" s="96">
        <f t="shared" si="125"/>
        <v>8467.5439027096145</v>
      </c>
    </row>
    <row r="98" spans="1:16" ht="20" customHeight="1" x14ac:dyDescent="0.2">
      <c r="A98" s="37"/>
      <c r="B98" s="37"/>
      <c r="C98" s="37"/>
      <c r="D98" s="37"/>
      <c r="E98" s="37"/>
      <c r="F98" s="32" t="s">
        <v>29</v>
      </c>
      <c r="G98" s="96">
        <f t="shared" ref="G98:J98" si="126">H98/2</f>
        <v>31.753289625000001</v>
      </c>
      <c r="H98" s="96">
        <f t="shared" si="126"/>
        <v>63.506579250000001</v>
      </c>
      <c r="I98" s="96">
        <f t="shared" si="126"/>
        <v>127.0131585</v>
      </c>
      <c r="J98" s="96">
        <f t="shared" si="126"/>
        <v>254.02631700000001</v>
      </c>
      <c r="K98" s="101">
        <v>508.05263400000001</v>
      </c>
      <c r="L98" s="96">
        <f t="shared" ref="L98:O98" si="127">K98*2</f>
        <v>1016.105268</v>
      </c>
      <c r="M98" s="96">
        <f t="shared" si="127"/>
        <v>2032.210536</v>
      </c>
      <c r="N98" s="96">
        <f t="shared" si="127"/>
        <v>4064.4210720000001</v>
      </c>
      <c r="O98" s="96">
        <f t="shared" si="127"/>
        <v>8128.8421440000002</v>
      </c>
    </row>
    <row r="99" spans="1:16" ht="20" customHeight="1" x14ac:dyDescent="0.2">
      <c r="A99" s="4"/>
      <c r="B99" s="4"/>
      <c r="C99" s="4"/>
      <c r="D99" s="4"/>
      <c r="E99" s="4"/>
      <c r="F99" s="5"/>
      <c r="G99" s="96"/>
      <c r="H99" s="96"/>
      <c r="I99" s="96"/>
      <c r="J99" s="96"/>
      <c r="K99" s="96"/>
      <c r="L99" s="96"/>
      <c r="M99" s="96"/>
      <c r="N99" s="96"/>
      <c r="O99" s="96"/>
      <c r="P99" s="5"/>
    </row>
    <row r="100" spans="1:16" ht="20" customHeight="1" x14ac:dyDescent="0.2">
      <c r="A100" s="6" t="s">
        <v>0</v>
      </c>
      <c r="B100" s="6" t="s">
        <v>1</v>
      </c>
      <c r="C100" s="6" t="s">
        <v>2</v>
      </c>
      <c r="D100" s="6" t="s">
        <v>3</v>
      </c>
      <c r="E100" s="6" t="s">
        <v>4</v>
      </c>
      <c r="F100" s="7" t="s">
        <v>5</v>
      </c>
      <c r="G100" s="96"/>
      <c r="H100" s="96"/>
      <c r="I100" s="96"/>
      <c r="J100" s="96"/>
      <c r="K100" s="96"/>
      <c r="L100" s="96"/>
      <c r="M100" s="96"/>
      <c r="N100" s="96"/>
      <c r="O100" s="96"/>
      <c r="P100" s="5"/>
    </row>
    <row r="101" spans="1:16" ht="20" customHeight="1" x14ac:dyDescent="0.2">
      <c r="A101" s="8" t="s">
        <v>36</v>
      </c>
      <c r="B101" s="8" t="s">
        <v>65</v>
      </c>
      <c r="C101" s="8" t="s">
        <v>29</v>
      </c>
      <c r="D101" s="8">
        <v>6</v>
      </c>
      <c r="E101" s="8">
        <v>27</v>
      </c>
      <c r="F101" s="10" t="s">
        <v>101</v>
      </c>
      <c r="G101" s="96"/>
      <c r="H101" s="96"/>
      <c r="I101" s="96"/>
      <c r="J101" s="96"/>
      <c r="K101" s="96"/>
      <c r="L101" s="96"/>
      <c r="M101" s="96"/>
      <c r="N101" s="96"/>
      <c r="O101" s="96"/>
      <c r="P101" s="5"/>
    </row>
    <row r="102" spans="1:16" ht="20" customHeight="1" x14ac:dyDescent="0.2">
      <c r="A102" s="37"/>
      <c r="B102" s="37"/>
      <c r="C102" s="37"/>
      <c r="D102" s="81"/>
      <c r="E102" s="81"/>
      <c r="F102" s="5"/>
      <c r="G102" s="55" t="s">
        <v>8</v>
      </c>
      <c r="H102" s="56" t="s">
        <v>9</v>
      </c>
      <c r="I102" s="57" t="s">
        <v>10</v>
      </c>
      <c r="J102" s="58" t="s">
        <v>11</v>
      </c>
      <c r="K102" s="105" t="s">
        <v>12</v>
      </c>
      <c r="L102" s="59" t="s">
        <v>13</v>
      </c>
      <c r="M102" s="60" t="s">
        <v>14</v>
      </c>
      <c r="N102" s="61" t="s">
        <v>15</v>
      </c>
      <c r="O102" s="62" t="s">
        <v>16</v>
      </c>
      <c r="P102" s="5"/>
    </row>
    <row r="103" spans="1:16" ht="20" customHeight="1" x14ac:dyDescent="0.2">
      <c r="A103" s="37"/>
      <c r="B103" s="37"/>
      <c r="C103" s="37"/>
      <c r="D103" s="81"/>
      <c r="E103" s="81"/>
      <c r="F103" s="20" t="s">
        <v>17</v>
      </c>
      <c r="G103" s="96">
        <f t="shared" ref="G103:J103" si="128">H103/2</f>
        <v>57.87037037297457</v>
      </c>
      <c r="H103" s="96">
        <f t="shared" si="128"/>
        <v>115.74074074594914</v>
      </c>
      <c r="I103" s="96">
        <f t="shared" si="128"/>
        <v>231.48148149189828</v>
      </c>
      <c r="J103" s="96">
        <f t="shared" si="128"/>
        <v>462.96296298379656</v>
      </c>
      <c r="K103" s="97">
        <f>K104*1.041666667</f>
        <v>925.92592596759312</v>
      </c>
      <c r="L103" s="96">
        <f t="shared" ref="L103:O103" si="129">K103*2</f>
        <v>1851.8518519351862</v>
      </c>
      <c r="M103" s="96">
        <f t="shared" si="129"/>
        <v>3703.7037038703725</v>
      </c>
      <c r="N103" s="96">
        <f t="shared" si="129"/>
        <v>7407.4074077407449</v>
      </c>
      <c r="O103" s="96">
        <f t="shared" si="129"/>
        <v>14814.81481548149</v>
      </c>
      <c r="P103" s="5"/>
    </row>
    <row r="104" spans="1:16" ht="20" customHeight="1" x14ac:dyDescent="0.2">
      <c r="A104" s="37"/>
      <c r="B104" s="37"/>
      <c r="C104" s="37"/>
      <c r="D104" s="81"/>
      <c r="E104" s="81"/>
      <c r="F104" s="21" t="s">
        <v>18</v>
      </c>
      <c r="G104" s="96">
        <f t="shared" ref="G104:J104" si="130">H104/2</f>
        <v>55.555555540277801</v>
      </c>
      <c r="H104" s="96">
        <f t="shared" si="130"/>
        <v>111.1111110805556</v>
      </c>
      <c r="I104" s="96">
        <f t="shared" si="130"/>
        <v>222.2222221611112</v>
      </c>
      <c r="J104" s="96">
        <f t="shared" si="130"/>
        <v>444.44444432222241</v>
      </c>
      <c r="K104" s="97">
        <f>K105*1.066666666</f>
        <v>888.88888864444482</v>
      </c>
      <c r="L104" s="96">
        <f t="shared" ref="L104:O104" si="131">K104*2</f>
        <v>1777.7777772888896</v>
      </c>
      <c r="M104" s="96">
        <f t="shared" si="131"/>
        <v>3555.5555545777793</v>
      </c>
      <c r="N104" s="96">
        <f t="shared" si="131"/>
        <v>7111.1111091555586</v>
      </c>
      <c r="O104" s="96">
        <f t="shared" si="131"/>
        <v>14222.222218311117</v>
      </c>
      <c r="P104" s="5"/>
    </row>
    <row r="105" spans="1:16" ht="20" customHeight="1" x14ac:dyDescent="0.2">
      <c r="A105" s="37"/>
      <c r="B105" s="37"/>
      <c r="C105" s="37"/>
      <c r="D105" s="81"/>
      <c r="E105" s="81"/>
      <c r="F105" s="22" t="s">
        <v>19</v>
      </c>
      <c r="G105" s="96">
        <f t="shared" ref="G105:J105" si="132">H105/2</f>
        <v>52.083333351562523</v>
      </c>
      <c r="H105" s="96">
        <f t="shared" si="132"/>
        <v>104.16666670312505</v>
      </c>
      <c r="I105" s="96">
        <f t="shared" si="132"/>
        <v>208.33333340625009</v>
      </c>
      <c r="J105" s="96">
        <f t="shared" si="132"/>
        <v>416.66666681250018</v>
      </c>
      <c r="K105" s="97">
        <f>K106*1.041666667</f>
        <v>833.33333362500036</v>
      </c>
      <c r="L105" s="96">
        <f t="shared" ref="L105:O105" si="133">K105*2</f>
        <v>1666.6666672500007</v>
      </c>
      <c r="M105" s="96">
        <f t="shared" si="133"/>
        <v>3333.3333345000015</v>
      </c>
      <c r="N105" s="96">
        <f t="shared" si="133"/>
        <v>6666.6666690000029</v>
      </c>
      <c r="O105" s="96">
        <f t="shared" si="133"/>
        <v>13333.333338000006</v>
      </c>
      <c r="P105" s="5"/>
    </row>
    <row r="106" spans="1:16" ht="20" customHeight="1" x14ac:dyDescent="0.2">
      <c r="A106" s="37"/>
      <c r="B106" s="37"/>
      <c r="C106" s="37"/>
      <c r="D106" s="81"/>
      <c r="E106" s="81"/>
      <c r="F106" s="23" t="s">
        <v>20</v>
      </c>
      <c r="G106" s="96">
        <f t="shared" ref="G106:J106" si="134">H106/2</f>
        <v>50.00000000150002</v>
      </c>
      <c r="H106" s="96">
        <f t="shared" si="134"/>
        <v>100.00000000300004</v>
      </c>
      <c r="I106" s="96">
        <f t="shared" si="134"/>
        <v>200.00000000600008</v>
      </c>
      <c r="J106" s="96">
        <f t="shared" si="134"/>
        <v>400.00000001200016</v>
      </c>
      <c r="K106" s="97">
        <f>K107*1.08</f>
        <v>800.00000002400031</v>
      </c>
      <c r="L106" s="96">
        <f t="shared" ref="L106:O106" si="135">K106*2</f>
        <v>1600.0000000480006</v>
      </c>
      <c r="M106" s="96">
        <f t="shared" si="135"/>
        <v>3200.0000000960013</v>
      </c>
      <c r="N106" s="96">
        <f t="shared" si="135"/>
        <v>6400.0000001920025</v>
      </c>
      <c r="O106" s="96">
        <f t="shared" si="135"/>
        <v>12800.000000384005</v>
      </c>
      <c r="P106" s="5"/>
    </row>
    <row r="107" spans="1:16" ht="20" customHeight="1" x14ac:dyDescent="0.2">
      <c r="A107" s="37"/>
      <c r="B107" s="37"/>
      <c r="C107" s="37"/>
      <c r="D107" s="81"/>
      <c r="E107" s="81"/>
      <c r="F107" s="24" t="s">
        <v>21</v>
      </c>
      <c r="G107" s="96">
        <f t="shared" ref="G107:J107" si="136">H107/2</f>
        <v>46.296296297685203</v>
      </c>
      <c r="H107" s="96">
        <f t="shared" si="136"/>
        <v>92.592592595370405</v>
      </c>
      <c r="I107" s="96">
        <f t="shared" si="136"/>
        <v>185.18518519074081</v>
      </c>
      <c r="J107" s="96">
        <f t="shared" si="136"/>
        <v>370.37037038148162</v>
      </c>
      <c r="K107" s="97">
        <f>K108*1.041666667</f>
        <v>740.74074076296324</v>
      </c>
      <c r="L107" s="96">
        <f t="shared" ref="L107:O107" si="137">K107*2</f>
        <v>1481.4814815259265</v>
      </c>
      <c r="M107" s="96">
        <f t="shared" si="137"/>
        <v>2962.962963051853</v>
      </c>
      <c r="N107" s="96">
        <f t="shared" si="137"/>
        <v>5925.9259261037059</v>
      </c>
      <c r="O107" s="96">
        <f t="shared" si="137"/>
        <v>11851.851852207412</v>
      </c>
      <c r="P107" s="5"/>
    </row>
    <row r="108" spans="1:16" ht="20" customHeight="1" x14ac:dyDescent="0.2">
      <c r="A108" s="37"/>
      <c r="B108" s="37"/>
      <c r="C108" s="37"/>
      <c r="D108" s="81"/>
      <c r="E108" s="81"/>
      <c r="F108" s="25" t="s">
        <v>22</v>
      </c>
      <c r="G108" s="96">
        <f t="shared" ref="G108:J108" si="138">H108/2</f>
        <v>44.444444431555567</v>
      </c>
      <c r="H108" s="96">
        <f t="shared" si="138"/>
        <v>88.888888863111134</v>
      </c>
      <c r="I108" s="96">
        <f t="shared" si="138"/>
        <v>177.77777772622227</v>
      </c>
      <c r="J108" s="96">
        <f t="shared" si="138"/>
        <v>355.55555545244454</v>
      </c>
      <c r="K108" s="97">
        <f>K109*1.066666666</f>
        <v>711.11111090488907</v>
      </c>
      <c r="L108" s="96">
        <f t="shared" ref="L108:O108" si="139">K108*2</f>
        <v>1422.2222218097781</v>
      </c>
      <c r="M108" s="96">
        <f t="shared" si="139"/>
        <v>2844.4444436195563</v>
      </c>
      <c r="N108" s="96">
        <f t="shared" si="139"/>
        <v>5688.8888872391126</v>
      </c>
      <c r="O108" s="96">
        <f t="shared" si="139"/>
        <v>11377.777774478225</v>
      </c>
      <c r="P108" s="5"/>
    </row>
    <row r="109" spans="1:16" ht="20" customHeight="1" x14ac:dyDescent="0.2">
      <c r="A109" s="37"/>
      <c r="B109" s="37"/>
      <c r="C109" s="37"/>
      <c r="D109" s="81"/>
      <c r="E109" s="81"/>
      <c r="F109" s="26" t="s">
        <v>23</v>
      </c>
      <c r="G109" s="96">
        <f t="shared" ref="G109:J109" si="140">H109/2</f>
        <v>41.666666680625013</v>
      </c>
      <c r="H109" s="96">
        <f t="shared" si="140"/>
        <v>83.333333361250027</v>
      </c>
      <c r="I109" s="96">
        <f t="shared" si="140"/>
        <v>166.66666672250005</v>
      </c>
      <c r="J109" s="96">
        <f t="shared" si="140"/>
        <v>333.33333344500011</v>
      </c>
      <c r="K109" s="97">
        <f>K110*1.041666667</f>
        <v>666.66666689000022</v>
      </c>
      <c r="L109" s="96">
        <f t="shared" ref="L109:O109" si="141">K109*2</f>
        <v>1333.3333337800004</v>
      </c>
      <c r="M109" s="96">
        <f t="shared" si="141"/>
        <v>2666.6666675600009</v>
      </c>
      <c r="N109" s="96">
        <f t="shared" si="141"/>
        <v>5333.3333351200017</v>
      </c>
      <c r="O109" s="96">
        <f t="shared" si="141"/>
        <v>10666.666670240003</v>
      </c>
      <c r="P109" s="5"/>
    </row>
    <row r="110" spans="1:16" ht="20" customHeight="1" x14ac:dyDescent="0.2">
      <c r="A110" s="37"/>
      <c r="B110" s="37"/>
      <c r="C110" s="37"/>
      <c r="D110" s="81"/>
      <c r="E110" s="81"/>
      <c r="F110" s="27" t="s">
        <v>24</v>
      </c>
      <c r="G110" s="96">
        <f t="shared" ref="G110:J110" si="142">H110/2</f>
        <v>40.000000000600011</v>
      </c>
      <c r="H110" s="96">
        <f t="shared" si="142"/>
        <v>80.000000001200021</v>
      </c>
      <c r="I110" s="96">
        <f t="shared" si="142"/>
        <v>160.00000000240004</v>
      </c>
      <c r="J110" s="96">
        <f t="shared" si="142"/>
        <v>320.00000000480009</v>
      </c>
      <c r="K110" s="97">
        <f>K111*1.08</f>
        <v>640.00000000960017</v>
      </c>
      <c r="L110" s="96">
        <f t="shared" ref="L110:O110" si="143">K110*2</f>
        <v>1280.0000000192003</v>
      </c>
      <c r="M110" s="96">
        <f t="shared" si="143"/>
        <v>2560.0000000384007</v>
      </c>
      <c r="N110" s="96">
        <f t="shared" si="143"/>
        <v>5120.0000000768014</v>
      </c>
      <c r="O110" s="96">
        <f t="shared" si="143"/>
        <v>10240.000000153603</v>
      </c>
      <c r="P110" s="5"/>
    </row>
    <row r="111" spans="1:16" ht="20" customHeight="1" x14ac:dyDescent="0.25">
      <c r="A111" s="37"/>
      <c r="B111" s="37"/>
      <c r="C111" s="37"/>
      <c r="D111" s="81"/>
      <c r="E111" s="81"/>
      <c r="F111" s="28" t="s">
        <v>25</v>
      </c>
      <c r="G111" s="98">
        <f t="shared" ref="G111:J111" si="144">H111/2</f>
        <v>37.037037037592597</v>
      </c>
      <c r="H111" s="99">
        <f t="shared" si="144"/>
        <v>74.074074075185194</v>
      </c>
      <c r="I111" s="100">
        <f t="shared" si="144"/>
        <v>148.14814815037039</v>
      </c>
      <c r="J111" s="99">
        <f t="shared" si="144"/>
        <v>296.29629630074078</v>
      </c>
      <c r="K111" s="97">
        <f>K112*1.041666667</f>
        <v>592.59259260148156</v>
      </c>
      <c r="L111" s="99">
        <f t="shared" ref="L111:O111" si="145">K111*2</f>
        <v>1185.1851852029631</v>
      </c>
      <c r="M111" s="99">
        <f t="shared" si="145"/>
        <v>2370.3703704059262</v>
      </c>
      <c r="N111" s="99">
        <f t="shared" si="145"/>
        <v>4740.7407408118524</v>
      </c>
      <c r="O111" s="99">
        <f t="shared" si="145"/>
        <v>9481.4814816237049</v>
      </c>
      <c r="P111" s="29" t="s">
        <v>26</v>
      </c>
    </row>
    <row r="112" spans="1:16" ht="20" customHeight="1" x14ac:dyDescent="0.2">
      <c r="A112" s="37"/>
      <c r="B112" s="37"/>
      <c r="C112" s="37"/>
      <c r="D112" s="81"/>
      <c r="E112" s="81"/>
      <c r="F112" s="30" t="s">
        <v>27</v>
      </c>
      <c r="G112" s="96">
        <f t="shared" ref="G112:J112" si="146">H112/2</f>
        <v>35.555555544711112</v>
      </c>
      <c r="H112" s="96">
        <f t="shared" si="146"/>
        <v>71.111111089422224</v>
      </c>
      <c r="I112" s="96">
        <f t="shared" si="146"/>
        <v>142.22222217884445</v>
      </c>
      <c r="J112" s="96">
        <f t="shared" si="146"/>
        <v>284.44444435768889</v>
      </c>
      <c r="K112" s="97">
        <f>K113*1.066666666</f>
        <v>568.88888871537779</v>
      </c>
      <c r="L112" s="96">
        <f t="shared" ref="L112:O112" si="147">K112*2</f>
        <v>1137.7777774307556</v>
      </c>
      <c r="M112" s="96">
        <f t="shared" si="147"/>
        <v>2275.5555548615112</v>
      </c>
      <c r="N112" s="96">
        <f t="shared" si="147"/>
        <v>4551.1111097230223</v>
      </c>
      <c r="O112" s="96">
        <f t="shared" si="147"/>
        <v>9102.2222194460446</v>
      </c>
      <c r="P112" s="5"/>
    </row>
    <row r="113" spans="1:16" ht="20" customHeight="1" x14ac:dyDescent="0.2">
      <c r="A113" s="37"/>
      <c r="B113" s="37"/>
      <c r="C113" s="37"/>
      <c r="D113" s="81"/>
      <c r="E113" s="81"/>
      <c r="F113" s="31" t="s">
        <v>28</v>
      </c>
      <c r="G113" s="96">
        <f t="shared" ref="G113:J113" si="148">H113/2</f>
        <v>33.333333344000003</v>
      </c>
      <c r="H113" s="96">
        <f t="shared" si="148"/>
        <v>66.666666688000007</v>
      </c>
      <c r="I113" s="96">
        <f t="shared" si="148"/>
        <v>133.33333337600001</v>
      </c>
      <c r="J113" s="96">
        <f t="shared" si="148"/>
        <v>266.66666675200003</v>
      </c>
      <c r="K113" s="97">
        <f>K114*1.041666667</f>
        <v>533.33333350400005</v>
      </c>
      <c r="L113" s="96">
        <f t="shared" ref="L113:O113" si="149">K113*2</f>
        <v>1066.6666670080001</v>
      </c>
      <c r="M113" s="96">
        <f t="shared" si="149"/>
        <v>2133.3333340160002</v>
      </c>
      <c r="N113" s="96">
        <f t="shared" si="149"/>
        <v>4266.6666680320004</v>
      </c>
      <c r="O113" s="96">
        <f t="shared" si="149"/>
        <v>8533.3333360640008</v>
      </c>
      <c r="P113" s="5"/>
    </row>
    <row r="114" spans="1:16" ht="20" customHeight="1" x14ac:dyDescent="0.2">
      <c r="A114" s="37"/>
      <c r="B114" s="37"/>
      <c r="C114" s="37"/>
      <c r="D114" s="81"/>
      <c r="E114" s="81"/>
      <c r="F114" s="32" t="s">
        <v>29</v>
      </c>
      <c r="G114" s="96">
        <f t="shared" ref="G114:J114" si="150">H114/2</f>
        <v>32</v>
      </c>
      <c r="H114" s="96">
        <f t="shared" si="150"/>
        <v>64</v>
      </c>
      <c r="I114" s="96">
        <f t="shared" si="150"/>
        <v>128</v>
      </c>
      <c r="J114" s="96">
        <f t="shared" si="150"/>
        <v>256</v>
      </c>
      <c r="K114" s="101">
        <v>512</v>
      </c>
      <c r="L114" s="96">
        <f t="shared" ref="L114:O114" si="151">K114*2</f>
        <v>1024</v>
      </c>
      <c r="M114" s="96">
        <f t="shared" si="151"/>
        <v>2048</v>
      </c>
      <c r="N114" s="96">
        <f t="shared" si="151"/>
        <v>4096</v>
      </c>
      <c r="O114" s="96">
        <f t="shared" si="151"/>
        <v>8192</v>
      </c>
      <c r="P114" s="5"/>
    </row>
    <row r="115" spans="1:16" ht="20" customHeight="1" x14ac:dyDescent="0.2">
      <c r="A115" s="39"/>
      <c r="B115" s="39"/>
      <c r="C115" s="39"/>
      <c r="D115" s="82"/>
      <c r="E115" s="82"/>
      <c r="G115" s="99"/>
      <c r="H115" s="99"/>
      <c r="I115" s="99"/>
      <c r="J115" s="106"/>
      <c r="K115" s="96"/>
      <c r="L115" s="106"/>
      <c r="M115" s="106"/>
      <c r="N115" s="106"/>
      <c r="O115" s="106"/>
    </row>
    <row r="116" spans="1:16" ht="20" customHeight="1" x14ac:dyDescent="0.2">
      <c r="A116" s="6" t="s">
        <v>0</v>
      </c>
      <c r="B116" s="6" t="s">
        <v>1</v>
      </c>
      <c r="C116" s="6" t="s">
        <v>2</v>
      </c>
      <c r="D116" s="6" t="s">
        <v>3</v>
      </c>
      <c r="E116" s="6" t="s">
        <v>4</v>
      </c>
      <c r="F116" s="7" t="s">
        <v>5</v>
      </c>
      <c r="G116" s="96"/>
      <c r="H116" s="96"/>
      <c r="I116" s="96"/>
      <c r="J116" s="96"/>
      <c r="K116" s="96"/>
      <c r="L116" s="96"/>
      <c r="M116" s="96"/>
      <c r="N116" s="96"/>
      <c r="O116" s="96"/>
      <c r="P116" s="5"/>
    </row>
    <row r="117" spans="1:16" ht="20" customHeight="1" x14ac:dyDescent="0.2">
      <c r="A117" s="8" t="s">
        <v>36</v>
      </c>
      <c r="B117" s="8" t="s">
        <v>66</v>
      </c>
      <c r="C117" s="8" t="s">
        <v>29</v>
      </c>
      <c r="D117" s="8">
        <v>7</v>
      </c>
      <c r="E117" s="8">
        <v>26</v>
      </c>
      <c r="F117" s="10" t="s">
        <v>100</v>
      </c>
      <c r="G117" s="96"/>
      <c r="H117" s="96"/>
      <c r="I117" s="96"/>
      <c r="J117" s="96"/>
      <c r="K117" s="96"/>
      <c r="L117" s="96"/>
      <c r="M117" s="96"/>
      <c r="N117" s="96"/>
      <c r="O117" s="96"/>
      <c r="P117" s="5"/>
    </row>
    <row r="118" spans="1:16" ht="20" customHeight="1" x14ac:dyDescent="0.2">
      <c r="A118" s="37"/>
      <c r="B118" s="37"/>
      <c r="C118" s="37"/>
      <c r="D118" s="81"/>
      <c r="E118" s="81"/>
      <c r="F118" s="5"/>
      <c r="G118" s="55" t="s">
        <v>8</v>
      </c>
      <c r="H118" s="56" t="s">
        <v>9</v>
      </c>
      <c r="I118" s="57" t="s">
        <v>10</v>
      </c>
      <c r="J118" s="58" t="s">
        <v>11</v>
      </c>
      <c r="K118" s="105" t="s">
        <v>12</v>
      </c>
      <c r="L118" s="59" t="s">
        <v>13</v>
      </c>
      <c r="M118" s="60" t="s">
        <v>14</v>
      </c>
      <c r="N118" s="61" t="s">
        <v>15</v>
      </c>
      <c r="O118" s="62" t="s">
        <v>16</v>
      </c>
      <c r="P118" s="5"/>
    </row>
    <row r="119" spans="1:16" ht="20" customHeight="1" x14ac:dyDescent="0.2">
      <c r="A119" s="37"/>
      <c r="B119" s="37"/>
      <c r="C119" s="37"/>
      <c r="D119" s="81"/>
      <c r="E119" s="81"/>
      <c r="F119" s="20" t="s">
        <v>17</v>
      </c>
      <c r="G119" s="96">
        <f t="shared" ref="G119:J119" si="152">H119/2</f>
        <v>59.537418267806196</v>
      </c>
      <c r="H119" s="96">
        <f t="shared" si="152"/>
        <v>119.07483653561239</v>
      </c>
      <c r="I119" s="96">
        <f t="shared" si="152"/>
        <v>238.14967307122478</v>
      </c>
      <c r="J119" s="96">
        <f t="shared" si="152"/>
        <v>476.29934614244956</v>
      </c>
      <c r="K119" s="97">
        <f>K120*1.041666667</f>
        <v>952.59869228489913</v>
      </c>
      <c r="L119" s="96">
        <f t="shared" ref="L119:O119" si="153">K119*2</f>
        <v>1905.1973845697983</v>
      </c>
      <c r="M119" s="96">
        <f t="shared" si="153"/>
        <v>3810.3947691395965</v>
      </c>
      <c r="N119" s="96">
        <f t="shared" si="153"/>
        <v>7620.789538279193</v>
      </c>
      <c r="O119" s="96">
        <f t="shared" si="153"/>
        <v>15241.579076558386</v>
      </c>
      <c r="P119" s="5"/>
    </row>
    <row r="120" spans="1:16" ht="20" customHeight="1" x14ac:dyDescent="0.2">
      <c r="A120" s="37"/>
      <c r="B120" s="37"/>
      <c r="C120" s="37"/>
      <c r="D120" s="81"/>
      <c r="E120" s="81"/>
      <c r="F120" s="21" t="s">
        <v>18</v>
      </c>
      <c r="G120" s="96">
        <f t="shared" ref="G120:J120" si="154">H120/2</f>
        <v>57.15592151880405</v>
      </c>
      <c r="H120" s="96">
        <f t="shared" si="154"/>
        <v>114.3118430376081</v>
      </c>
      <c r="I120" s="96">
        <f t="shared" si="154"/>
        <v>228.6236860752162</v>
      </c>
      <c r="J120" s="96">
        <f t="shared" si="154"/>
        <v>457.2473721504324</v>
      </c>
      <c r="K120" s="97">
        <f>K121*1.066666666</f>
        <v>914.4947443008648</v>
      </c>
      <c r="L120" s="96">
        <f t="shared" ref="L120:O120" si="155">K120*2</f>
        <v>1828.9894886017296</v>
      </c>
      <c r="M120" s="96">
        <f t="shared" si="155"/>
        <v>3657.9789772034592</v>
      </c>
      <c r="N120" s="96">
        <f t="shared" si="155"/>
        <v>7315.9579544069184</v>
      </c>
      <c r="O120" s="96">
        <f t="shared" si="155"/>
        <v>14631.915908813837</v>
      </c>
      <c r="P120" s="5"/>
    </row>
    <row r="121" spans="1:16" ht="20" customHeight="1" x14ac:dyDescent="0.2">
      <c r="A121" s="37"/>
      <c r="B121" s="37"/>
      <c r="C121" s="37"/>
      <c r="D121" s="81"/>
      <c r="E121" s="81"/>
      <c r="F121" s="22" t="s">
        <v>19</v>
      </c>
      <c r="G121" s="96">
        <f t="shared" ref="G121:J121" si="156">H121/2</f>
        <v>53.583676457368597</v>
      </c>
      <c r="H121" s="96">
        <f t="shared" si="156"/>
        <v>107.16735291473719</v>
      </c>
      <c r="I121" s="96">
        <f t="shared" si="156"/>
        <v>214.33470582947439</v>
      </c>
      <c r="J121" s="96">
        <f t="shared" si="156"/>
        <v>428.66941165894877</v>
      </c>
      <c r="K121" s="97">
        <f>K122*1.041666667</f>
        <v>857.33882331789755</v>
      </c>
      <c r="L121" s="96">
        <f t="shared" ref="L121:O121" si="157">K121*2</f>
        <v>1714.6776466357951</v>
      </c>
      <c r="M121" s="96">
        <f t="shared" si="157"/>
        <v>3429.3552932715902</v>
      </c>
      <c r="N121" s="96">
        <f t="shared" si="157"/>
        <v>6858.7105865431804</v>
      </c>
      <c r="O121" s="96">
        <f t="shared" si="157"/>
        <v>13717.421173086361</v>
      </c>
      <c r="P121" s="5"/>
    </row>
    <row r="122" spans="1:16" ht="20" customHeight="1" x14ac:dyDescent="0.2">
      <c r="A122" s="37"/>
      <c r="B122" s="37"/>
      <c r="C122" s="37"/>
      <c r="D122" s="81"/>
      <c r="E122" s="81"/>
      <c r="F122" s="23" t="s">
        <v>20</v>
      </c>
      <c r="G122" s="96">
        <f t="shared" ref="G122:J122" si="158">H122/2</f>
        <v>51.440329382612944</v>
      </c>
      <c r="H122" s="96">
        <f t="shared" si="158"/>
        <v>102.88065876522589</v>
      </c>
      <c r="I122" s="96">
        <f t="shared" si="158"/>
        <v>205.76131753045178</v>
      </c>
      <c r="J122" s="96">
        <f t="shared" si="158"/>
        <v>411.52263506090355</v>
      </c>
      <c r="K122" s="97">
        <f>K123*1.08</f>
        <v>823.04527012180711</v>
      </c>
      <c r="L122" s="96">
        <f t="shared" ref="L122:O122" si="159">K122*2</f>
        <v>1646.0905402436142</v>
      </c>
      <c r="M122" s="96">
        <f t="shared" si="159"/>
        <v>3292.1810804872284</v>
      </c>
      <c r="N122" s="96">
        <f t="shared" si="159"/>
        <v>6584.3621609744569</v>
      </c>
      <c r="O122" s="96">
        <f t="shared" si="159"/>
        <v>13168.724321948914</v>
      </c>
      <c r="P122" s="5"/>
    </row>
    <row r="123" spans="1:16" ht="20" customHeight="1" x14ac:dyDescent="0.2">
      <c r="A123" s="37"/>
      <c r="B123" s="37"/>
      <c r="C123" s="37"/>
      <c r="D123" s="81"/>
      <c r="E123" s="81"/>
      <c r="F123" s="24" t="s">
        <v>21</v>
      </c>
      <c r="G123" s="96">
        <f t="shared" ref="G123:J123" si="160">H123/2</f>
        <v>47.629934613530502</v>
      </c>
      <c r="H123" s="96">
        <f t="shared" si="160"/>
        <v>95.259869227061003</v>
      </c>
      <c r="I123" s="96">
        <f t="shared" si="160"/>
        <v>190.51973845412201</v>
      </c>
      <c r="J123" s="96">
        <f t="shared" si="160"/>
        <v>381.03947690824401</v>
      </c>
      <c r="K123" s="97">
        <f>K124*1.041666667</f>
        <v>762.07895381648802</v>
      </c>
      <c r="L123" s="96">
        <f t="shared" ref="L123:O123" si="161">K123*2</f>
        <v>1524.157907632976</v>
      </c>
      <c r="M123" s="96">
        <f t="shared" si="161"/>
        <v>3048.3158152659521</v>
      </c>
      <c r="N123" s="96">
        <f t="shared" si="161"/>
        <v>6096.6316305319042</v>
      </c>
      <c r="O123" s="96">
        <f t="shared" si="161"/>
        <v>12193.263261063808</v>
      </c>
      <c r="P123" s="5"/>
    </row>
    <row r="124" spans="1:16" ht="20" customHeight="1" x14ac:dyDescent="0.2">
      <c r="A124" s="37"/>
      <c r="B124" s="37"/>
      <c r="C124" s="37"/>
      <c r="D124" s="81"/>
      <c r="E124" s="81"/>
      <c r="F124" s="25" t="s">
        <v>22</v>
      </c>
      <c r="G124" s="96">
        <f t="shared" ref="G124:J124" si="162">H124/2</f>
        <v>45.724737214357361</v>
      </c>
      <c r="H124" s="96">
        <f t="shared" si="162"/>
        <v>91.449474428714723</v>
      </c>
      <c r="I124" s="96">
        <f t="shared" si="162"/>
        <v>182.89894885742945</v>
      </c>
      <c r="J124" s="96">
        <f t="shared" si="162"/>
        <v>365.79789771485889</v>
      </c>
      <c r="K124" s="97">
        <f>K125*1.066666666</f>
        <v>731.59579542971778</v>
      </c>
      <c r="L124" s="96">
        <f t="shared" ref="L124:O124" si="163">K124*2</f>
        <v>1463.1915908594356</v>
      </c>
      <c r="M124" s="96">
        <f t="shared" si="163"/>
        <v>2926.3831817188711</v>
      </c>
      <c r="N124" s="96">
        <f t="shared" si="163"/>
        <v>5852.7663634377423</v>
      </c>
      <c r="O124" s="96">
        <f t="shared" si="163"/>
        <v>11705.532726875485</v>
      </c>
      <c r="P124" s="5"/>
    </row>
    <row r="125" spans="1:16" ht="20" customHeight="1" x14ac:dyDescent="0.2">
      <c r="A125" s="37"/>
      <c r="B125" s="37"/>
      <c r="C125" s="37"/>
      <c r="D125" s="81"/>
      <c r="E125" s="81"/>
      <c r="F125" s="26" t="s">
        <v>23</v>
      </c>
      <c r="G125" s="96">
        <f t="shared" ref="G125:J125" si="164">H125/2</f>
        <v>42.866941165251866</v>
      </c>
      <c r="H125" s="96">
        <f t="shared" si="164"/>
        <v>85.733882330503732</v>
      </c>
      <c r="I125" s="96">
        <f t="shared" si="164"/>
        <v>171.46776466100746</v>
      </c>
      <c r="J125" s="96">
        <f t="shared" si="164"/>
        <v>342.93552932201493</v>
      </c>
      <c r="K125" s="97">
        <f>K126*1.041666667</f>
        <v>685.87105864402986</v>
      </c>
      <c r="L125" s="96">
        <f t="shared" ref="L125:O125" si="165">K125*2</f>
        <v>1371.7421172880597</v>
      </c>
      <c r="M125" s="96">
        <f t="shared" si="165"/>
        <v>2743.4842345761194</v>
      </c>
      <c r="N125" s="96">
        <f t="shared" si="165"/>
        <v>5486.9684691522389</v>
      </c>
      <c r="O125" s="96">
        <f t="shared" si="165"/>
        <v>10973.936938304478</v>
      </c>
      <c r="P125" s="5"/>
    </row>
    <row r="126" spans="1:16" ht="20" customHeight="1" x14ac:dyDescent="0.2">
      <c r="A126" s="37"/>
      <c r="B126" s="37"/>
      <c r="C126" s="37"/>
      <c r="D126" s="81"/>
      <c r="E126" s="81"/>
      <c r="F126" s="27" t="s">
        <v>24</v>
      </c>
      <c r="G126" s="96">
        <f t="shared" ref="G126:J126" si="166">H126/2</f>
        <v>41.152263505473066</v>
      </c>
      <c r="H126" s="96">
        <f t="shared" si="166"/>
        <v>82.304527010946131</v>
      </c>
      <c r="I126" s="96">
        <f t="shared" si="166"/>
        <v>164.60905402189226</v>
      </c>
      <c r="J126" s="96">
        <f t="shared" si="166"/>
        <v>329.21810804378453</v>
      </c>
      <c r="K126" s="97">
        <f>K127*1.08</f>
        <v>658.43621608756905</v>
      </c>
      <c r="L126" s="96">
        <f t="shared" ref="L126:O126" si="167">K126*2</f>
        <v>1316.8724321751381</v>
      </c>
      <c r="M126" s="96">
        <f t="shared" si="167"/>
        <v>2633.7448643502762</v>
      </c>
      <c r="N126" s="96">
        <f t="shared" si="167"/>
        <v>5267.4897287005524</v>
      </c>
      <c r="O126" s="96">
        <f t="shared" si="167"/>
        <v>10534.979457401105</v>
      </c>
      <c r="P126" s="5"/>
    </row>
    <row r="127" spans="1:16" ht="20" customHeight="1" x14ac:dyDescent="0.25">
      <c r="A127" s="37"/>
      <c r="B127" s="37"/>
      <c r="C127" s="37"/>
      <c r="D127" s="81"/>
      <c r="E127" s="81"/>
      <c r="F127" s="28" t="s">
        <v>25</v>
      </c>
      <c r="G127" s="98">
        <f t="shared" ref="G127:J127" si="168">H127/2</f>
        <v>38.103947690252838</v>
      </c>
      <c r="H127" s="99">
        <f t="shared" si="168"/>
        <v>76.207895380505676</v>
      </c>
      <c r="I127" s="100">
        <f t="shared" si="168"/>
        <v>152.41579076101135</v>
      </c>
      <c r="J127" s="99">
        <f t="shared" si="168"/>
        <v>304.8315815220227</v>
      </c>
      <c r="K127" s="97">
        <f>K128*1.041666667</f>
        <v>609.6631630440454</v>
      </c>
      <c r="L127" s="99">
        <f t="shared" ref="L127:O127" si="169">K127*2</f>
        <v>1219.3263260880908</v>
      </c>
      <c r="M127" s="99">
        <f t="shared" si="169"/>
        <v>2438.6526521761816</v>
      </c>
      <c r="N127" s="99">
        <f t="shared" si="169"/>
        <v>4877.3053043523632</v>
      </c>
      <c r="O127" s="99">
        <f t="shared" si="169"/>
        <v>9754.6106087047265</v>
      </c>
      <c r="P127" s="29" t="s">
        <v>26</v>
      </c>
    </row>
    <row r="128" spans="1:16" ht="20" customHeight="1" x14ac:dyDescent="0.2">
      <c r="A128" s="37"/>
      <c r="B128" s="37"/>
      <c r="C128" s="37"/>
      <c r="D128" s="81"/>
      <c r="E128" s="81"/>
      <c r="F128" s="30" t="s">
        <v>27</v>
      </c>
      <c r="G128" s="96">
        <f t="shared" ref="G128:J128" si="170">H128/2</f>
        <v>36.57978977093719</v>
      </c>
      <c r="H128" s="96">
        <f t="shared" si="170"/>
        <v>73.159579541874379</v>
      </c>
      <c r="I128" s="96">
        <f t="shared" si="170"/>
        <v>146.31915908374876</v>
      </c>
      <c r="J128" s="96">
        <f t="shared" si="170"/>
        <v>292.63831816749752</v>
      </c>
      <c r="K128" s="97">
        <f>K129*1.066666666</f>
        <v>585.27663633499503</v>
      </c>
      <c r="L128" s="96">
        <f t="shared" ref="L128:O128" si="171">K128*2</f>
        <v>1170.5532726699901</v>
      </c>
      <c r="M128" s="96">
        <f t="shared" si="171"/>
        <v>2341.1065453399801</v>
      </c>
      <c r="N128" s="96">
        <f t="shared" si="171"/>
        <v>4682.2130906799603</v>
      </c>
      <c r="O128" s="96">
        <f t="shared" si="171"/>
        <v>9364.4261813599205</v>
      </c>
      <c r="P128" s="5"/>
    </row>
    <row r="129" spans="1:29" ht="20" customHeight="1" x14ac:dyDescent="0.2">
      <c r="A129" s="37"/>
      <c r="B129" s="37"/>
      <c r="C129" s="37"/>
      <c r="D129" s="81"/>
      <c r="E129" s="81"/>
      <c r="F129" s="31" t="s">
        <v>28</v>
      </c>
      <c r="G129" s="96">
        <f t="shared" ref="G129:J129" si="172">H129/2</f>
        <v>34.293552931687088</v>
      </c>
      <c r="H129" s="96">
        <f t="shared" si="172"/>
        <v>68.587105863374177</v>
      </c>
      <c r="I129" s="96">
        <f t="shared" si="172"/>
        <v>137.17421172674835</v>
      </c>
      <c r="J129" s="96">
        <f t="shared" si="172"/>
        <v>274.34842345349671</v>
      </c>
      <c r="K129" s="97">
        <f>K130*1.041666667</f>
        <v>548.69684690699341</v>
      </c>
      <c r="L129" s="96">
        <f t="shared" ref="L129:O129" si="173">K129*2</f>
        <v>1097.3936938139868</v>
      </c>
      <c r="M129" s="96">
        <f t="shared" si="173"/>
        <v>2194.7873876279737</v>
      </c>
      <c r="N129" s="96">
        <f t="shared" si="173"/>
        <v>4389.5747752559473</v>
      </c>
      <c r="O129" s="96">
        <f t="shared" si="173"/>
        <v>8779.1495505118946</v>
      </c>
      <c r="P129" s="5"/>
    </row>
    <row r="130" spans="1:29" ht="20" customHeight="1" x14ac:dyDescent="0.2">
      <c r="A130" s="37"/>
      <c r="B130" s="37"/>
      <c r="C130" s="37"/>
      <c r="D130" s="81"/>
      <c r="E130" s="81"/>
      <c r="F130" s="32" t="s">
        <v>29</v>
      </c>
      <c r="G130" s="96">
        <f t="shared" ref="G130:J130" si="174">H130/2</f>
        <v>32.921810803884625</v>
      </c>
      <c r="H130" s="96">
        <f t="shared" si="174"/>
        <v>65.843621607769251</v>
      </c>
      <c r="I130" s="96">
        <f t="shared" si="174"/>
        <v>131.6872432155385</v>
      </c>
      <c r="J130" s="96">
        <f t="shared" si="174"/>
        <v>263.374486431077</v>
      </c>
      <c r="K130" s="101">
        <v>526.74897286215401</v>
      </c>
      <c r="L130" s="96">
        <f t="shared" ref="L130:O130" si="175">K130*2</f>
        <v>1053.497945724308</v>
      </c>
      <c r="M130" s="96">
        <f t="shared" si="175"/>
        <v>2106.995891448616</v>
      </c>
      <c r="N130" s="96">
        <f t="shared" si="175"/>
        <v>4213.991782897232</v>
      </c>
      <c r="O130" s="96">
        <f t="shared" si="175"/>
        <v>8427.9835657944641</v>
      </c>
      <c r="P130" s="5"/>
    </row>
    <row r="131" spans="1:29" ht="20" customHeight="1" x14ac:dyDescent="0.2">
      <c r="A131" s="39"/>
      <c r="B131" s="39"/>
      <c r="C131" s="39"/>
      <c r="D131" s="82"/>
      <c r="E131" s="82"/>
      <c r="G131" s="99"/>
      <c r="H131" s="99"/>
      <c r="I131" s="99"/>
      <c r="J131" s="106"/>
      <c r="K131" s="96"/>
      <c r="L131" s="106"/>
      <c r="M131" s="106"/>
      <c r="N131" s="106"/>
      <c r="O131" s="10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spans="1:29" ht="20" customHeight="1" x14ac:dyDescent="0.2">
      <c r="A132" s="6" t="s">
        <v>0</v>
      </c>
      <c r="B132" s="6" t="s">
        <v>1</v>
      </c>
      <c r="C132" s="6" t="s">
        <v>2</v>
      </c>
      <c r="D132" s="6" t="s">
        <v>3</v>
      </c>
      <c r="E132" s="6" t="s">
        <v>4</v>
      </c>
      <c r="F132" s="7" t="s">
        <v>5</v>
      </c>
      <c r="G132" s="96"/>
      <c r="H132" s="96"/>
      <c r="I132" s="96"/>
      <c r="J132" s="96"/>
      <c r="K132" s="96"/>
      <c r="L132" s="96"/>
      <c r="M132" s="96"/>
      <c r="N132" s="96"/>
      <c r="O132" s="96"/>
      <c r="P132" s="5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spans="1:29" ht="20" customHeight="1" x14ac:dyDescent="0.2">
      <c r="A133" s="8" t="s">
        <v>36</v>
      </c>
      <c r="B133" s="8" t="s">
        <v>67</v>
      </c>
      <c r="C133" s="8" t="s">
        <v>29</v>
      </c>
      <c r="D133" s="8">
        <v>8</v>
      </c>
      <c r="E133" s="8">
        <v>25</v>
      </c>
      <c r="F133" s="10" t="s">
        <v>43</v>
      </c>
      <c r="G133" s="96"/>
      <c r="H133" s="96"/>
      <c r="I133" s="96"/>
      <c r="J133" s="96"/>
      <c r="K133" s="96"/>
      <c r="L133" s="96"/>
      <c r="M133" s="96"/>
      <c r="N133" s="96"/>
      <c r="O133" s="96"/>
      <c r="P133" s="5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spans="1:29" ht="20" customHeight="1" x14ac:dyDescent="0.2">
      <c r="A134" s="37"/>
      <c r="B134" s="37"/>
      <c r="C134" s="37"/>
      <c r="D134" s="81"/>
      <c r="E134" s="81"/>
      <c r="F134" s="5"/>
      <c r="G134" s="55" t="s">
        <v>8</v>
      </c>
      <c r="H134" s="56" t="s">
        <v>9</v>
      </c>
      <c r="I134" s="57" t="s">
        <v>10</v>
      </c>
      <c r="J134" s="58" t="s">
        <v>11</v>
      </c>
      <c r="K134" s="105" t="s">
        <v>12</v>
      </c>
      <c r="L134" s="59" t="s">
        <v>13</v>
      </c>
      <c r="M134" s="60" t="s">
        <v>14</v>
      </c>
      <c r="N134" s="61" t="s">
        <v>15</v>
      </c>
      <c r="O134" s="62" t="s">
        <v>16</v>
      </c>
      <c r="P134" s="5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spans="1:29" ht="20" customHeight="1" x14ac:dyDescent="0.2">
      <c r="A135" s="37"/>
      <c r="B135" s="37"/>
      <c r="C135" s="37"/>
      <c r="D135" s="81"/>
      <c r="E135" s="81"/>
      <c r="F135" s="20" t="s">
        <v>17</v>
      </c>
      <c r="G135" s="96">
        <f t="shared" ref="G135:G146" si="176">H135/2</f>
        <v>60.281635767505826</v>
      </c>
      <c r="H135" s="96">
        <f t="shared" ref="H135:H146" si="177">I135/2</f>
        <v>120.56327153501165</v>
      </c>
      <c r="I135" s="96">
        <f t="shared" ref="I135:I146" si="178">J135/2</f>
        <v>241.1265430700233</v>
      </c>
      <c r="J135" s="96">
        <f t="shared" ref="J135:J146" si="179">K135/2</f>
        <v>482.25308614004661</v>
      </c>
      <c r="K135" s="97">
        <f>K136*1.041666667</f>
        <v>964.50617228009321</v>
      </c>
      <c r="L135" s="96">
        <f t="shared" ref="L135:L146" si="180">K135*2</f>
        <v>1929.0123445601864</v>
      </c>
      <c r="M135" s="96">
        <f t="shared" ref="M135:M146" si="181">L135*2</f>
        <v>3858.0246891203728</v>
      </c>
      <c r="N135" s="96">
        <f t="shared" ref="N135:N146" si="182">M135*2</f>
        <v>7716.0493782407457</v>
      </c>
      <c r="O135" s="96">
        <f t="shared" ref="O135:O146" si="183">N135*2</f>
        <v>15432.098756481491</v>
      </c>
      <c r="P135" s="5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spans="1:29" ht="20" customHeight="1" x14ac:dyDescent="0.2">
      <c r="A136" s="37"/>
      <c r="B136" s="37"/>
      <c r="C136" s="37"/>
      <c r="D136" s="81"/>
      <c r="E136" s="81"/>
      <c r="F136" s="21" t="s">
        <v>18</v>
      </c>
      <c r="G136" s="96">
        <f t="shared" si="176"/>
        <v>57.870370318287065</v>
      </c>
      <c r="H136" s="96">
        <f t="shared" si="177"/>
        <v>115.74074063657413</v>
      </c>
      <c r="I136" s="96">
        <f t="shared" si="178"/>
        <v>231.48148127314826</v>
      </c>
      <c r="J136" s="96">
        <f t="shared" si="179"/>
        <v>462.96296254629652</v>
      </c>
      <c r="K136" s="97">
        <f>K137*1.066666666</f>
        <v>925.92592509259305</v>
      </c>
      <c r="L136" s="96">
        <f t="shared" si="180"/>
        <v>1851.8518501851861</v>
      </c>
      <c r="M136" s="96">
        <f t="shared" si="181"/>
        <v>3703.7037003703722</v>
      </c>
      <c r="N136" s="96">
        <f t="shared" si="182"/>
        <v>7407.4074007407444</v>
      </c>
      <c r="O136" s="96">
        <f t="shared" si="183"/>
        <v>14814.814801481489</v>
      </c>
      <c r="P136" s="5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spans="1:29" ht="20" customHeight="1" x14ac:dyDescent="0.2">
      <c r="A137" s="37"/>
      <c r="B137" s="37"/>
      <c r="C137" s="37"/>
      <c r="D137" s="81"/>
      <c r="E137" s="81"/>
      <c r="F137" s="22" t="s">
        <v>19</v>
      </c>
      <c r="G137" s="96">
        <f t="shared" si="176"/>
        <v>54.253472207302551</v>
      </c>
      <c r="H137" s="96">
        <f t="shared" si="177"/>
        <v>108.5069444146051</v>
      </c>
      <c r="I137" s="96">
        <f t="shared" si="178"/>
        <v>217.0138888292102</v>
      </c>
      <c r="J137" s="96">
        <f t="shared" si="179"/>
        <v>434.0277776584204</v>
      </c>
      <c r="K137" s="97">
        <f>K138*1.041666667</f>
        <v>868.05555531684081</v>
      </c>
      <c r="L137" s="96">
        <f t="shared" si="180"/>
        <v>1736.1111106336816</v>
      </c>
      <c r="M137" s="96">
        <f t="shared" si="181"/>
        <v>3472.2222212673632</v>
      </c>
      <c r="N137" s="96">
        <f t="shared" si="182"/>
        <v>6944.4444425347265</v>
      </c>
      <c r="O137" s="96">
        <f t="shared" si="183"/>
        <v>13888.888885069453</v>
      </c>
      <c r="P137" s="5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spans="1:29" ht="20" customHeight="1" x14ac:dyDescent="0.2">
      <c r="A138" s="37"/>
      <c r="B138" s="37"/>
      <c r="C138" s="37"/>
      <c r="D138" s="81"/>
      <c r="E138" s="81"/>
      <c r="F138" s="23" t="s">
        <v>20</v>
      </c>
      <c r="G138" s="96">
        <f t="shared" si="176"/>
        <v>52.083333302343775</v>
      </c>
      <c r="H138" s="96">
        <f t="shared" si="177"/>
        <v>104.16666660468755</v>
      </c>
      <c r="I138" s="96">
        <f t="shared" si="178"/>
        <v>208.3333332093751</v>
      </c>
      <c r="J138" s="96">
        <f t="shared" si="179"/>
        <v>416.6666664187502</v>
      </c>
      <c r="K138" s="97">
        <f>K139*1.08</f>
        <v>833.33333283750039</v>
      </c>
      <c r="L138" s="96">
        <f t="shared" si="180"/>
        <v>1666.6666656750008</v>
      </c>
      <c r="M138" s="96">
        <f t="shared" si="181"/>
        <v>3333.3333313500016</v>
      </c>
      <c r="N138" s="96">
        <f t="shared" si="182"/>
        <v>6666.6666627000031</v>
      </c>
      <c r="O138" s="96">
        <f t="shared" si="183"/>
        <v>13333.333325400006</v>
      </c>
      <c r="P138" s="5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spans="1:29" ht="20" customHeight="1" x14ac:dyDescent="0.2">
      <c r="A139" s="37"/>
      <c r="B139" s="37"/>
      <c r="C139" s="37"/>
      <c r="D139" s="81"/>
      <c r="E139" s="81"/>
      <c r="F139" s="24" t="s">
        <v>21</v>
      </c>
      <c r="G139" s="96">
        <f t="shared" si="176"/>
        <v>48.225308613281271</v>
      </c>
      <c r="H139" s="96">
        <f t="shared" si="177"/>
        <v>96.450617226562542</v>
      </c>
      <c r="I139" s="96">
        <f t="shared" si="178"/>
        <v>192.90123445312508</v>
      </c>
      <c r="J139" s="96">
        <f t="shared" si="179"/>
        <v>385.80246890625017</v>
      </c>
      <c r="K139" s="97">
        <f>K140*1.041666667</f>
        <v>771.60493781250034</v>
      </c>
      <c r="L139" s="96">
        <f t="shared" si="180"/>
        <v>1543.2098756250007</v>
      </c>
      <c r="M139" s="96">
        <f t="shared" si="181"/>
        <v>3086.4197512500014</v>
      </c>
      <c r="N139" s="96">
        <f t="shared" si="182"/>
        <v>6172.8395025000027</v>
      </c>
      <c r="O139" s="96">
        <f t="shared" si="183"/>
        <v>12345.679005000005</v>
      </c>
      <c r="P139" s="5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spans="1:29" ht="20" customHeight="1" x14ac:dyDescent="0.2">
      <c r="A140" s="37"/>
      <c r="B140" s="37"/>
      <c r="C140" s="37"/>
      <c r="D140" s="81"/>
      <c r="E140" s="81"/>
      <c r="F140" s="25" t="s">
        <v>22</v>
      </c>
      <c r="G140" s="96">
        <f t="shared" si="176"/>
        <v>46.296296253935203</v>
      </c>
      <c r="H140" s="96">
        <f t="shared" si="177"/>
        <v>92.592592507870407</v>
      </c>
      <c r="I140" s="96">
        <f t="shared" si="178"/>
        <v>185.18518501574081</v>
      </c>
      <c r="J140" s="96">
        <f t="shared" si="179"/>
        <v>370.37037003148163</v>
      </c>
      <c r="K140" s="97">
        <f>K141*1.066666666</f>
        <v>740.74074006296325</v>
      </c>
      <c r="L140" s="96">
        <f t="shared" si="180"/>
        <v>1481.4814801259265</v>
      </c>
      <c r="M140" s="96">
        <f t="shared" si="181"/>
        <v>2962.962960251853</v>
      </c>
      <c r="N140" s="96">
        <f t="shared" si="182"/>
        <v>5925.925920503706</v>
      </c>
      <c r="O140" s="96">
        <f t="shared" si="183"/>
        <v>11851.851841007412</v>
      </c>
      <c r="P140" s="5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spans="1:29" ht="20" customHeight="1" x14ac:dyDescent="0.2">
      <c r="A141" s="37"/>
      <c r="B141" s="37"/>
      <c r="C141" s="37"/>
      <c r="D141" s="81"/>
      <c r="E141" s="81"/>
      <c r="F141" s="26" t="s">
        <v>23</v>
      </c>
      <c r="G141" s="96">
        <f t="shared" si="176"/>
        <v>43.40277776519099</v>
      </c>
      <c r="H141" s="96">
        <f t="shared" si="177"/>
        <v>86.80555553038198</v>
      </c>
      <c r="I141" s="96">
        <f t="shared" si="178"/>
        <v>173.61111106076396</v>
      </c>
      <c r="J141" s="96">
        <f t="shared" si="179"/>
        <v>347.22222212152792</v>
      </c>
      <c r="K141" s="97">
        <f>K142*1.041666667</f>
        <v>694.44444424305584</v>
      </c>
      <c r="L141" s="96">
        <f t="shared" si="180"/>
        <v>1388.8888884861117</v>
      </c>
      <c r="M141" s="96">
        <f t="shared" si="181"/>
        <v>2777.7777769722234</v>
      </c>
      <c r="N141" s="96">
        <f t="shared" si="182"/>
        <v>5555.5555539444467</v>
      </c>
      <c r="O141" s="96">
        <f t="shared" si="183"/>
        <v>11111.111107888893</v>
      </c>
      <c r="P141" s="5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spans="1:29" ht="20" customHeight="1" x14ac:dyDescent="0.2">
      <c r="A142" s="37"/>
      <c r="B142" s="37"/>
      <c r="C142" s="37"/>
      <c r="D142" s="81"/>
      <c r="E142" s="81"/>
      <c r="F142" s="27" t="s">
        <v>24</v>
      </c>
      <c r="G142" s="96">
        <f t="shared" si="176"/>
        <v>41.666666641250011</v>
      </c>
      <c r="H142" s="96">
        <f t="shared" si="177"/>
        <v>83.333333282500021</v>
      </c>
      <c r="I142" s="96">
        <f t="shared" si="178"/>
        <v>166.66666656500004</v>
      </c>
      <c r="J142" s="96">
        <f t="shared" si="179"/>
        <v>333.33333313000009</v>
      </c>
      <c r="K142" s="97">
        <f>K143*1.08</f>
        <v>666.66666626000017</v>
      </c>
      <c r="L142" s="96">
        <f t="shared" si="180"/>
        <v>1333.3333325200003</v>
      </c>
      <c r="M142" s="96">
        <f t="shared" si="181"/>
        <v>2666.6666650400007</v>
      </c>
      <c r="N142" s="96">
        <f t="shared" si="182"/>
        <v>5333.3333300800014</v>
      </c>
      <c r="O142" s="96">
        <f t="shared" si="183"/>
        <v>10666.666660160003</v>
      </c>
      <c r="P142" s="5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spans="1:29" ht="20" customHeight="1" x14ac:dyDescent="0.25">
      <c r="A143" s="37"/>
      <c r="B143" s="37"/>
      <c r="C143" s="37"/>
      <c r="D143" s="81"/>
      <c r="E143" s="81"/>
      <c r="F143" s="28" t="s">
        <v>25</v>
      </c>
      <c r="G143" s="98">
        <f t="shared" si="176"/>
        <v>38.580246890046304</v>
      </c>
      <c r="H143" s="99">
        <f t="shared" si="177"/>
        <v>77.160493780092608</v>
      </c>
      <c r="I143" s="100">
        <f t="shared" si="178"/>
        <v>154.32098756018522</v>
      </c>
      <c r="J143" s="99">
        <f t="shared" si="179"/>
        <v>308.64197512037043</v>
      </c>
      <c r="K143" s="97">
        <f>K144*1.041666667</f>
        <v>617.28395024074086</v>
      </c>
      <c r="L143" s="99">
        <f t="shared" si="180"/>
        <v>1234.5679004814817</v>
      </c>
      <c r="M143" s="99">
        <f t="shared" si="181"/>
        <v>2469.1358009629635</v>
      </c>
      <c r="N143" s="99">
        <f t="shared" si="182"/>
        <v>4938.2716019259269</v>
      </c>
      <c r="O143" s="99">
        <f t="shared" si="183"/>
        <v>9876.5432038518538</v>
      </c>
      <c r="P143" s="29" t="s">
        <v>26</v>
      </c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spans="1:29" ht="20" customHeight="1" x14ac:dyDescent="0.2">
      <c r="A144" s="37"/>
      <c r="B144" s="37"/>
      <c r="C144" s="37"/>
      <c r="D144" s="81"/>
      <c r="E144" s="81"/>
      <c r="F144" s="30" t="s">
        <v>27</v>
      </c>
      <c r="G144" s="96">
        <f t="shared" si="176"/>
        <v>37.037037002592598</v>
      </c>
      <c r="H144" s="96">
        <f t="shared" si="177"/>
        <v>74.074074005185196</v>
      </c>
      <c r="I144" s="96">
        <f t="shared" si="178"/>
        <v>148.14814801037039</v>
      </c>
      <c r="J144" s="96">
        <f t="shared" si="179"/>
        <v>296.29629602074078</v>
      </c>
      <c r="K144" s="97">
        <f>K145*1.066666666</f>
        <v>592.59259204148157</v>
      </c>
      <c r="L144" s="96">
        <f t="shared" si="180"/>
        <v>1185.1851840829631</v>
      </c>
      <c r="M144" s="96">
        <f t="shared" si="181"/>
        <v>2370.3703681659263</v>
      </c>
      <c r="N144" s="96">
        <f t="shared" si="182"/>
        <v>4740.7407363318525</v>
      </c>
      <c r="O144" s="96">
        <f t="shared" si="183"/>
        <v>9481.4814726637051</v>
      </c>
      <c r="P144" s="5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spans="1:29" ht="20" customHeight="1" x14ac:dyDescent="0.2">
      <c r="A145" s="37"/>
      <c r="B145" s="37"/>
      <c r="C145" s="37"/>
      <c r="D145" s="81"/>
      <c r="E145" s="81"/>
      <c r="F145" s="31" t="s">
        <v>28</v>
      </c>
      <c r="G145" s="96">
        <f t="shared" si="176"/>
        <v>34.722222211631951</v>
      </c>
      <c r="H145" s="96">
        <f t="shared" si="177"/>
        <v>69.444444423263903</v>
      </c>
      <c r="I145" s="96">
        <f t="shared" si="178"/>
        <v>138.88888884652781</v>
      </c>
      <c r="J145" s="96">
        <f t="shared" si="179"/>
        <v>277.77777769305561</v>
      </c>
      <c r="K145" s="97">
        <f>K146*1.041666667</f>
        <v>555.55555538611122</v>
      </c>
      <c r="L145" s="96">
        <f t="shared" si="180"/>
        <v>1111.1111107722224</v>
      </c>
      <c r="M145" s="96">
        <f t="shared" si="181"/>
        <v>2222.2222215444449</v>
      </c>
      <c r="N145" s="96">
        <f t="shared" si="182"/>
        <v>4444.4444430888898</v>
      </c>
      <c r="O145" s="96">
        <f t="shared" si="183"/>
        <v>8888.8888861777796</v>
      </c>
      <c r="P145" s="5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spans="1:29" ht="20" customHeight="1" x14ac:dyDescent="0.2">
      <c r="A146" s="37"/>
      <c r="B146" s="37"/>
      <c r="C146" s="37"/>
      <c r="D146" s="81"/>
      <c r="E146" s="81"/>
      <c r="F146" s="32" t="s">
        <v>29</v>
      </c>
      <c r="G146" s="96">
        <f t="shared" si="176"/>
        <v>33.333333312500002</v>
      </c>
      <c r="H146" s="96">
        <f t="shared" si="177"/>
        <v>66.666666625000005</v>
      </c>
      <c r="I146" s="96">
        <f t="shared" si="178"/>
        <v>133.33333325000001</v>
      </c>
      <c r="J146" s="96">
        <f t="shared" si="179"/>
        <v>266.66666650000002</v>
      </c>
      <c r="K146" s="101">
        <v>533.33333300000004</v>
      </c>
      <c r="L146" s="96">
        <f t="shared" si="180"/>
        <v>1066.6666660000001</v>
      </c>
      <c r="M146" s="96">
        <f t="shared" si="181"/>
        <v>2133.3333320000002</v>
      </c>
      <c r="N146" s="96">
        <f t="shared" si="182"/>
        <v>4266.6666640000003</v>
      </c>
      <c r="O146" s="96">
        <f t="shared" si="183"/>
        <v>8533.3333280000006</v>
      </c>
      <c r="P146" s="5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spans="1:29" ht="20" customHeight="1" x14ac:dyDescent="0.2">
      <c r="A147" s="39"/>
      <c r="B147" s="39"/>
      <c r="C147" s="39"/>
      <c r="D147" s="82"/>
      <c r="E147" s="82"/>
      <c r="G147" s="99"/>
      <c r="H147" s="99"/>
      <c r="I147" s="99"/>
      <c r="J147" s="106"/>
      <c r="K147" s="96"/>
      <c r="L147" s="106"/>
      <c r="M147" s="106"/>
      <c r="N147" s="106"/>
      <c r="O147" s="10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spans="1:29" ht="20" customHeight="1" x14ac:dyDescent="0.2">
      <c r="A148" s="6" t="s">
        <v>0</v>
      </c>
      <c r="B148" s="6" t="s">
        <v>1</v>
      </c>
      <c r="C148" s="6" t="s">
        <v>2</v>
      </c>
      <c r="D148" s="6" t="s">
        <v>3</v>
      </c>
      <c r="E148" s="6" t="s">
        <v>4</v>
      </c>
      <c r="F148" s="7" t="s">
        <v>5</v>
      </c>
      <c r="G148" s="96"/>
      <c r="H148" s="96"/>
      <c r="I148" s="96"/>
      <c r="J148" s="96"/>
      <c r="K148" s="96"/>
      <c r="L148" s="96"/>
      <c r="M148" s="96"/>
      <c r="N148" s="96"/>
      <c r="O148" s="96"/>
      <c r="P148" s="5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spans="1:29" ht="20" customHeight="1" x14ac:dyDescent="0.2">
      <c r="A149" s="8" t="s">
        <v>44</v>
      </c>
      <c r="B149" s="8" t="s">
        <v>68</v>
      </c>
      <c r="C149" s="8" t="s">
        <v>27</v>
      </c>
      <c r="D149" s="8">
        <v>9</v>
      </c>
      <c r="E149" s="8">
        <v>24</v>
      </c>
      <c r="F149" s="10" t="s">
        <v>99</v>
      </c>
      <c r="G149" s="96"/>
      <c r="H149" s="96"/>
      <c r="I149" s="96"/>
      <c r="J149" s="96"/>
      <c r="K149" s="96"/>
      <c r="L149" s="96"/>
      <c r="M149" s="96"/>
      <c r="N149" s="96"/>
      <c r="O149" s="96"/>
      <c r="P149" s="5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spans="1:29" ht="20" customHeight="1" x14ac:dyDescent="0.2">
      <c r="A150" s="71"/>
      <c r="B150" s="71"/>
      <c r="C150" s="71"/>
      <c r="D150" s="83"/>
      <c r="E150" s="83"/>
      <c r="F150" s="5"/>
      <c r="G150" s="55" t="s">
        <v>8</v>
      </c>
      <c r="H150" s="56" t="s">
        <v>9</v>
      </c>
      <c r="I150" s="57" t="s">
        <v>10</v>
      </c>
      <c r="J150" s="58" t="s">
        <v>11</v>
      </c>
      <c r="K150" s="105" t="s">
        <v>12</v>
      </c>
      <c r="L150" s="59" t="s">
        <v>13</v>
      </c>
      <c r="M150" s="60" t="s">
        <v>14</v>
      </c>
      <c r="N150" s="61" t="s">
        <v>15</v>
      </c>
      <c r="O150" s="62" t="s">
        <v>16</v>
      </c>
      <c r="P150" s="5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spans="1:29" ht="20" customHeight="1" x14ac:dyDescent="0.2">
      <c r="A151" s="71"/>
      <c r="B151" s="71"/>
      <c r="C151" s="71"/>
      <c r="D151" s="83"/>
      <c r="E151" s="83"/>
      <c r="F151" s="20" t="s">
        <v>17</v>
      </c>
      <c r="G151" s="96">
        <f t="shared" ref="G151:G162" si="184">H151/2</f>
        <v>62.018143833266848</v>
      </c>
      <c r="H151" s="96">
        <f t="shared" ref="H151:H162" si="185">I151/2</f>
        <v>124.0362876665337</v>
      </c>
      <c r="I151" s="96">
        <f t="shared" ref="I151:I162" si="186">J151/2</f>
        <v>248.07257533306739</v>
      </c>
      <c r="J151" s="96">
        <f t="shared" ref="J151:J162" si="187">K151/2</f>
        <v>496.14515066613478</v>
      </c>
      <c r="K151" s="97">
        <f>K152*1.041666667</f>
        <v>992.29030133226956</v>
      </c>
      <c r="L151" s="96">
        <f t="shared" ref="L151:L162" si="188">K151*2</f>
        <v>1984.5806026645391</v>
      </c>
      <c r="M151" s="96">
        <f t="shared" ref="M151:M162" si="189">L151*2</f>
        <v>3969.1612053290783</v>
      </c>
      <c r="N151" s="96">
        <f t="shared" ref="N151:N162" si="190">M151*2</f>
        <v>7938.3224106581565</v>
      </c>
      <c r="O151" s="96">
        <f t="shared" ref="O151:O162" si="191">N151*2</f>
        <v>15876.644821316313</v>
      </c>
      <c r="P151" s="5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spans="1:29" ht="20" customHeight="1" x14ac:dyDescent="0.2">
      <c r="A152" s="71"/>
      <c r="B152" s="71"/>
      <c r="C152" s="71"/>
      <c r="D152" s="83"/>
      <c r="E152" s="83"/>
      <c r="F152" s="21" t="s">
        <v>18</v>
      </c>
      <c r="G152" s="96">
        <f t="shared" si="184"/>
        <v>59.537418060884193</v>
      </c>
      <c r="H152" s="96">
        <f t="shared" si="185"/>
        <v>119.07483612176839</v>
      </c>
      <c r="I152" s="96">
        <f t="shared" si="186"/>
        <v>238.14967224353677</v>
      </c>
      <c r="J152" s="96">
        <f t="shared" si="187"/>
        <v>476.29934448707354</v>
      </c>
      <c r="K152" s="97">
        <f>K153*1.066666666</f>
        <v>952.59868897414708</v>
      </c>
      <c r="L152" s="96">
        <f t="shared" si="188"/>
        <v>1905.1973779482942</v>
      </c>
      <c r="M152" s="96">
        <f t="shared" si="189"/>
        <v>3810.3947558965883</v>
      </c>
      <c r="N152" s="96">
        <f t="shared" si="190"/>
        <v>7620.7895117931766</v>
      </c>
      <c r="O152" s="96">
        <f t="shared" si="191"/>
        <v>15241.579023586353</v>
      </c>
      <c r="P152" s="5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spans="1:29" ht="20" customHeight="1" x14ac:dyDescent="0.2">
      <c r="A153" s="71"/>
      <c r="B153" s="71"/>
      <c r="C153" s="71"/>
      <c r="D153" s="83"/>
      <c r="E153" s="83"/>
      <c r="F153" s="22" t="s">
        <v>19</v>
      </c>
      <c r="G153" s="96">
        <f t="shared" si="184"/>
        <v>55.816329466964142</v>
      </c>
      <c r="H153" s="96">
        <f t="shared" si="185"/>
        <v>111.63265893392828</v>
      </c>
      <c r="I153" s="96">
        <f t="shared" si="186"/>
        <v>223.26531786785657</v>
      </c>
      <c r="J153" s="96">
        <f t="shared" si="187"/>
        <v>446.53063573571313</v>
      </c>
      <c r="K153" s="97">
        <f>K154*1.041666667</f>
        <v>893.06127147142627</v>
      </c>
      <c r="L153" s="96">
        <f t="shared" si="188"/>
        <v>1786.1225429428525</v>
      </c>
      <c r="M153" s="96">
        <f t="shared" si="189"/>
        <v>3572.2450858857051</v>
      </c>
      <c r="N153" s="96">
        <f t="shared" si="190"/>
        <v>7144.4901717714101</v>
      </c>
      <c r="O153" s="96">
        <f t="shared" si="191"/>
        <v>14288.98034354282</v>
      </c>
      <c r="P153" s="5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spans="1:29" ht="20" customHeight="1" x14ac:dyDescent="0.2">
      <c r="A154" s="71"/>
      <c r="B154" s="71"/>
      <c r="C154" s="71"/>
      <c r="D154" s="83"/>
      <c r="E154" s="83"/>
      <c r="F154" s="23" t="s">
        <v>20</v>
      </c>
      <c r="G154" s="96">
        <f t="shared" si="184"/>
        <v>53.583676271138792</v>
      </c>
      <c r="H154" s="96">
        <f t="shared" si="185"/>
        <v>107.16735254227758</v>
      </c>
      <c r="I154" s="96">
        <f t="shared" si="186"/>
        <v>214.33470508455517</v>
      </c>
      <c r="J154" s="96">
        <f t="shared" si="187"/>
        <v>428.66941016911034</v>
      </c>
      <c r="K154" s="97">
        <f>K155*1.08</f>
        <v>857.33882033822067</v>
      </c>
      <c r="L154" s="96">
        <f t="shared" si="188"/>
        <v>1714.6776406764413</v>
      </c>
      <c r="M154" s="96">
        <f t="shared" si="189"/>
        <v>3429.3552813528827</v>
      </c>
      <c r="N154" s="96">
        <f t="shared" si="190"/>
        <v>6858.7105627057654</v>
      </c>
      <c r="O154" s="96">
        <f t="shared" si="191"/>
        <v>13717.421125411531</v>
      </c>
      <c r="P154" s="5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spans="1:29" ht="20" customHeight="1" x14ac:dyDescent="0.2">
      <c r="A155" s="71"/>
      <c r="B155" s="71"/>
      <c r="C155" s="71"/>
      <c r="D155" s="83"/>
      <c r="E155" s="83"/>
      <c r="F155" s="24" t="s">
        <v>21</v>
      </c>
      <c r="G155" s="96">
        <f t="shared" si="184"/>
        <v>49.614515065869249</v>
      </c>
      <c r="H155" s="96">
        <f t="shared" si="185"/>
        <v>99.229030131738497</v>
      </c>
      <c r="I155" s="96">
        <f t="shared" si="186"/>
        <v>198.45806026347699</v>
      </c>
      <c r="J155" s="96">
        <f t="shared" si="187"/>
        <v>396.91612052695399</v>
      </c>
      <c r="K155" s="97">
        <f>K156*1.041666667</f>
        <v>793.83224105390798</v>
      </c>
      <c r="L155" s="96">
        <f t="shared" si="188"/>
        <v>1587.664482107816</v>
      </c>
      <c r="M155" s="96">
        <f t="shared" si="189"/>
        <v>3175.3289642156319</v>
      </c>
      <c r="N155" s="96">
        <f t="shared" si="190"/>
        <v>6350.6579284312638</v>
      </c>
      <c r="O155" s="96">
        <f t="shared" si="191"/>
        <v>12701.315856862528</v>
      </c>
      <c r="P155" s="5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spans="1:29" ht="20" customHeight="1" x14ac:dyDescent="0.2">
      <c r="A156" s="71"/>
      <c r="B156" s="71"/>
      <c r="C156" s="71"/>
      <c r="D156" s="83"/>
      <c r="E156" s="83"/>
      <c r="F156" s="25" t="s">
        <v>22</v>
      </c>
      <c r="G156" s="96">
        <f t="shared" si="184"/>
        <v>47.629934447992895</v>
      </c>
      <c r="H156" s="96">
        <f t="shared" si="185"/>
        <v>95.25986889598579</v>
      </c>
      <c r="I156" s="96">
        <f t="shared" si="186"/>
        <v>190.51973779197158</v>
      </c>
      <c r="J156" s="96">
        <f t="shared" si="187"/>
        <v>381.03947558394316</v>
      </c>
      <c r="K156" s="97">
        <f>K157*1.066666666</f>
        <v>762.07895116788632</v>
      </c>
      <c r="L156" s="96">
        <f t="shared" si="188"/>
        <v>1524.1579023357726</v>
      </c>
      <c r="M156" s="96">
        <f t="shared" si="189"/>
        <v>3048.3158046715453</v>
      </c>
      <c r="N156" s="96">
        <f t="shared" si="190"/>
        <v>6096.6316093430905</v>
      </c>
      <c r="O156" s="96">
        <f t="shared" si="191"/>
        <v>12193.263218686181</v>
      </c>
      <c r="P156" s="5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spans="1:29" ht="20" customHeight="1" x14ac:dyDescent="0.2">
      <c r="A157" s="71"/>
      <c r="B157" s="71"/>
      <c r="C157" s="71"/>
      <c r="D157" s="83"/>
      <c r="E157" s="83"/>
      <c r="F157" s="26" t="s">
        <v>23</v>
      </c>
      <c r="G157" s="96">
        <f t="shared" si="184"/>
        <v>44.653063572901509</v>
      </c>
      <c r="H157" s="96">
        <f t="shared" si="185"/>
        <v>89.306127145803018</v>
      </c>
      <c r="I157" s="96">
        <f t="shared" si="186"/>
        <v>178.61225429160604</v>
      </c>
      <c r="J157" s="96">
        <f t="shared" si="187"/>
        <v>357.22450858321207</v>
      </c>
      <c r="K157" s="97">
        <f>K158*1.041666667</f>
        <v>714.44901716642414</v>
      </c>
      <c r="L157" s="96">
        <f t="shared" si="188"/>
        <v>1428.8980343328483</v>
      </c>
      <c r="M157" s="96">
        <f t="shared" si="189"/>
        <v>2857.7960686656966</v>
      </c>
      <c r="N157" s="96">
        <f t="shared" si="190"/>
        <v>5715.5921373313931</v>
      </c>
      <c r="O157" s="96">
        <f t="shared" si="191"/>
        <v>11431.184274662786</v>
      </c>
      <c r="P157" s="5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spans="1:29" ht="20" customHeight="1" x14ac:dyDescent="0.2">
      <c r="A158" s="71"/>
      <c r="B158" s="71"/>
      <c r="C158" s="71"/>
      <c r="D158" s="83"/>
      <c r="E158" s="83"/>
      <c r="F158" s="27" t="s">
        <v>24</v>
      </c>
      <c r="G158" s="96">
        <f t="shared" si="184"/>
        <v>42.866941016268022</v>
      </c>
      <c r="H158" s="96">
        <f t="shared" si="185"/>
        <v>85.733882032536044</v>
      </c>
      <c r="I158" s="96">
        <f t="shared" si="186"/>
        <v>171.46776406507209</v>
      </c>
      <c r="J158" s="96">
        <f t="shared" si="187"/>
        <v>342.93552813014418</v>
      </c>
      <c r="K158" s="97">
        <f>K159*1.08</f>
        <v>685.87105626028836</v>
      </c>
      <c r="L158" s="96">
        <f t="shared" si="188"/>
        <v>1371.7421125205767</v>
      </c>
      <c r="M158" s="96">
        <f t="shared" si="189"/>
        <v>2743.4842250411534</v>
      </c>
      <c r="N158" s="96">
        <f t="shared" si="190"/>
        <v>5486.9684500823068</v>
      </c>
      <c r="O158" s="96">
        <f t="shared" si="191"/>
        <v>10973.936900164614</v>
      </c>
      <c r="P158" s="5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spans="1:29" ht="20" customHeight="1" x14ac:dyDescent="0.25">
      <c r="A159" s="71"/>
      <c r="B159" s="71"/>
      <c r="C159" s="71"/>
      <c r="D159" s="83"/>
      <c r="E159" s="83"/>
      <c r="F159" s="28" t="s">
        <v>25</v>
      </c>
      <c r="G159" s="98">
        <f t="shared" si="184"/>
        <v>39.69161205210002</v>
      </c>
      <c r="H159" s="99">
        <f t="shared" si="185"/>
        <v>79.383224104200039</v>
      </c>
      <c r="I159" s="100">
        <f t="shared" si="186"/>
        <v>158.76644820840008</v>
      </c>
      <c r="J159" s="99">
        <f t="shared" si="187"/>
        <v>317.53289641680016</v>
      </c>
      <c r="K159" s="97">
        <f>K160*1.041666667</f>
        <v>635.06579283360031</v>
      </c>
      <c r="L159" s="99">
        <f t="shared" si="188"/>
        <v>1270.1315856672006</v>
      </c>
      <c r="M159" s="99">
        <f t="shared" si="189"/>
        <v>2540.2631713344012</v>
      </c>
      <c r="N159" s="99">
        <f t="shared" si="190"/>
        <v>5080.5263426688025</v>
      </c>
      <c r="O159" s="99">
        <f t="shared" si="191"/>
        <v>10161.052685337605</v>
      </c>
      <c r="P159" s="29" t="s">
        <v>26</v>
      </c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spans="1:29" ht="20" customHeight="1" x14ac:dyDescent="0.2">
      <c r="A160" s="71"/>
      <c r="B160" s="71"/>
      <c r="C160" s="71"/>
      <c r="D160" s="83"/>
      <c r="E160" s="83"/>
      <c r="F160" s="30" t="s">
        <v>27</v>
      </c>
      <c r="G160" s="96">
        <f t="shared" si="184"/>
        <v>38.10394755782275</v>
      </c>
      <c r="H160" s="96">
        <f t="shared" si="185"/>
        <v>76.207895115645499</v>
      </c>
      <c r="I160" s="96">
        <f t="shared" si="186"/>
        <v>152.415790231291</v>
      </c>
      <c r="J160" s="96">
        <f t="shared" si="187"/>
        <v>304.831580462582</v>
      </c>
      <c r="K160" s="97">
        <f>K161*1.066666666</f>
        <v>609.66316092516399</v>
      </c>
      <c r="L160" s="96">
        <f t="shared" si="188"/>
        <v>1219.326321850328</v>
      </c>
      <c r="M160" s="96">
        <f t="shared" si="189"/>
        <v>2438.652643700656</v>
      </c>
      <c r="N160" s="96">
        <f t="shared" si="190"/>
        <v>4877.3052874013119</v>
      </c>
      <c r="O160" s="96">
        <f t="shared" si="191"/>
        <v>9754.6105748026239</v>
      </c>
      <c r="P160" s="5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spans="1:29" ht="20" customHeight="1" x14ac:dyDescent="0.2">
      <c r="A161" s="71"/>
      <c r="B161" s="71"/>
      <c r="C161" s="71"/>
      <c r="D161" s="83"/>
      <c r="E161" s="83"/>
      <c r="F161" s="31" t="s">
        <v>28</v>
      </c>
      <c r="G161" s="96">
        <f t="shared" si="184"/>
        <v>35.722450857785361</v>
      </c>
      <c r="H161" s="96">
        <f t="shared" si="185"/>
        <v>71.444901715570722</v>
      </c>
      <c r="I161" s="96">
        <f t="shared" si="186"/>
        <v>142.88980343114144</v>
      </c>
      <c r="J161" s="96">
        <f t="shared" si="187"/>
        <v>285.77960686228289</v>
      </c>
      <c r="K161" s="97">
        <f>K162*1.041666667</f>
        <v>571.55921372456578</v>
      </c>
      <c r="L161" s="96">
        <f t="shared" si="188"/>
        <v>1143.1184274491316</v>
      </c>
      <c r="M161" s="96">
        <f t="shared" si="189"/>
        <v>2286.2368548982631</v>
      </c>
      <c r="N161" s="96">
        <f t="shared" si="190"/>
        <v>4572.4737097965262</v>
      </c>
      <c r="O161" s="96">
        <f t="shared" si="191"/>
        <v>9144.9474195930525</v>
      </c>
      <c r="P161" s="5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spans="1:29" ht="20" customHeight="1" x14ac:dyDescent="0.2">
      <c r="A162" s="71"/>
      <c r="B162" s="71"/>
      <c r="C162" s="71"/>
      <c r="D162" s="83"/>
      <c r="E162" s="83"/>
      <c r="F162" s="32" t="s">
        <v>29</v>
      </c>
      <c r="G162" s="96">
        <f t="shared" si="184"/>
        <v>34.293552812500003</v>
      </c>
      <c r="H162" s="96">
        <f t="shared" si="185"/>
        <v>68.587105625000007</v>
      </c>
      <c r="I162" s="96">
        <f t="shared" si="186"/>
        <v>137.17421125000001</v>
      </c>
      <c r="J162" s="96">
        <f t="shared" si="187"/>
        <v>274.34842250000003</v>
      </c>
      <c r="K162" s="101">
        <v>548.69684500000005</v>
      </c>
      <c r="L162" s="96">
        <f t="shared" si="188"/>
        <v>1097.3936900000001</v>
      </c>
      <c r="M162" s="96">
        <f t="shared" si="189"/>
        <v>2194.7873800000002</v>
      </c>
      <c r="N162" s="96">
        <f t="shared" si="190"/>
        <v>4389.5747600000004</v>
      </c>
      <c r="O162" s="96">
        <f t="shared" si="191"/>
        <v>8779.1495200000008</v>
      </c>
      <c r="P162" s="5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spans="1:29" ht="20" customHeight="1" x14ac:dyDescent="0.2">
      <c r="A163" s="39"/>
      <c r="B163" s="39"/>
      <c r="C163" s="39"/>
      <c r="D163" s="82"/>
      <c r="E163" s="82"/>
      <c r="G163" s="99"/>
      <c r="H163" s="99"/>
      <c r="I163" s="99"/>
      <c r="J163" s="106"/>
      <c r="K163" s="96"/>
      <c r="L163" s="106"/>
      <c r="M163" s="106"/>
      <c r="N163" s="106"/>
      <c r="O163" s="10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spans="1:29" ht="20" customHeight="1" x14ac:dyDescent="0.2">
      <c r="A164" s="6" t="s">
        <v>0</v>
      </c>
      <c r="B164" s="6" t="s">
        <v>1</v>
      </c>
      <c r="C164" s="6" t="s">
        <v>2</v>
      </c>
      <c r="D164" s="6" t="s">
        <v>3</v>
      </c>
      <c r="E164" s="6" t="s">
        <v>4</v>
      </c>
      <c r="F164" s="7" t="s">
        <v>5</v>
      </c>
      <c r="G164" s="96"/>
      <c r="H164" s="96"/>
      <c r="I164" s="96"/>
      <c r="J164" s="96"/>
      <c r="K164" s="96"/>
      <c r="L164" s="96"/>
      <c r="M164" s="96"/>
      <c r="N164" s="96"/>
      <c r="O164" s="96"/>
      <c r="P164" s="5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spans="1:29" ht="20" customHeight="1" x14ac:dyDescent="0.2">
      <c r="A165" s="8" t="s">
        <v>44</v>
      </c>
      <c r="B165" s="8" t="s">
        <v>69</v>
      </c>
      <c r="C165" s="8" t="s">
        <v>27</v>
      </c>
      <c r="D165" s="8">
        <v>10</v>
      </c>
      <c r="E165" s="8">
        <v>23</v>
      </c>
      <c r="F165" s="10" t="s">
        <v>98</v>
      </c>
      <c r="G165" s="96"/>
      <c r="H165" s="96"/>
      <c r="I165" s="96"/>
      <c r="J165" s="96"/>
      <c r="K165" s="96"/>
      <c r="L165" s="96"/>
      <c r="M165" s="96"/>
      <c r="N165" s="96"/>
      <c r="O165" s="96"/>
      <c r="P165" s="5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spans="1:29" ht="20" customHeight="1" x14ac:dyDescent="0.2">
      <c r="A166" s="71"/>
      <c r="B166" s="71"/>
      <c r="C166" s="71"/>
      <c r="D166" s="83"/>
      <c r="E166" s="83"/>
      <c r="F166" s="5"/>
      <c r="G166" s="55" t="s">
        <v>8</v>
      </c>
      <c r="H166" s="56" t="s">
        <v>9</v>
      </c>
      <c r="I166" s="57" t="s">
        <v>10</v>
      </c>
      <c r="J166" s="58" t="s">
        <v>11</v>
      </c>
      <c r="K166" s="105" t="s">
        <v>12</v>
      </c>
      <c r="L166" s="59" t="s">
        <v>13</v>
      </c>
      <c r="M166" s="60" t="s">
        <v>14</v>
      </c>
      <c r="N166" s="61" t="s">
        <v>15</v>
      </c>
      <c r="O166" s="62" t="s">
        <v>16</v>
      </c>
      <c r="P166" s="5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spans="1:29" ht="20" customHeight="1" x14ac:dyDescent="0.2">
      <c r="A167" s="71"/>
      <c r="B167" s="71"/>
      <c r="C167" s="71"/>
      <c r="D167" s="83"/>
      <c r="E167" s="83"/>
      <c r="F167" s="20" t="s">
        <v>17</v>
      </c>
      <c r="G167" s="96">
        <f t="shared" ref="G167:G178" si="192">H167/2</f>
        <v>62.500000002812548</v>
      </c>
      <c r="H167" s="96">
        <f t="shared" ref="H167:H178" si="193">I167/2</f>
        <v>125.0000000056251</v>
      </c>
      <c r="I167" s="96">
        <f t="shared" ref="I167:I178" si="194">J167/2</f>
        <v>250.00000001125019</v>
      </c>
      <c r="J167" s="96">
        <f t="shared" ref="J167:J178" si="195">K167/2</f>
        <v>500.00000002250039</v>
      </c>
      <c r="K167" s="97">
        <f>K168*1.041666667</f>
        <v>1000.0000000450008</v>
      </c>
      <c r="L167" s="96">
        <f t="shared" ref="L167:L178" si="196">K167*2</f>
        <v>2000.0000000900015</v>
      </c>
      <c r="M167" s="96">
        <f t="shared" ref="M167:M178" si="197">L167*2</f>
        <v>4000.0000001800031</v>
      </c>
      <c r="N167" s="96">
        <f t="shared" ref="N167:N178" si="198">M167*2</f>
        <v>8000.0000003600062</v>
      </c>
      <c r="O167" s="96">
        <f t="shared" ref="O167:O178" si="199">N167*2</f>
        <v>16000.000000720012</v>
      </c>
      <c r="P167" s="5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spans="1:29" ht="20" customHeight="1" x14ac:dyDescent="0.2">
      <c r="A168" s="71"/>
      <c r="B168" s="71"/>
      <c r="C168" s="71"/>
      <c r="D168" s="83"/>
      <c r="E168" s="83"/>
      <c r="F168" s="21" t="s">
        <v>18</v>
      </c>
      <c r="G168" s="96">
        <f t="shared" si="192"/>
        <v>59.999999983500039</v>
      </c>
      <c r="H168" s="96">
        <f t="shared" si="193"/>
        <v>119.99999996700008</v>
      </c>
      <c r="I168" s="96">
        <f t="shared" si="194"/>
        <v>239.99999993400016</v>
      </c>
      <c r="J168" s="96">
        <f t="shared" si="195"/>
        <v>479.99999986800032</v>
      </c>
      <c r="K168" s="97">
        <f>K169*1.066666666</f>
        <v>959.99999973600063</v>
      </c>
      <c r="L168" s="96">
        <f t="shared" si="196"/>
        <v>1919.9999994720013</v>
      </c>
      <c r="M168" s="96">
        <f t="shared" si="197"/>
        <v>3839.9999989440025</v>
      </c>
      <c r="N168" s="96">
        <f t="shared" si="198"/>
        <v>7679.9999978880051</v>
      </c>
      <c r="O168" s="96">
        <f t="shared" si="199"/>
        <v>15359.99999577601</v>
      </c>
      <c r="P168" s="5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spans="1:29" ht="20" customHeight="1" x14ac:dyDescent="0.2">
      <c r="A169" s="71"/>
      <c r="B169" s="71"/>
      <c r="C169" s="71"/>
      <c r="D169" s="83"/>
      <c r="E169" s="83"/>
      <c r="F169" s="22" t="s">
        <v>19</v>
      </c>
      <c r="G169" s="96">
        <f t="shared" si="192"/>
        <v>56.25000001968754</v>
      </c>
      <c r="H169" s="96">
        <f t="shared" si="193"/>
        <v>112.50000003937508</v>
      </c>
      <c r="I169" s="96">
        <f t="shared" si="194"/>
        <v>225.00000007875016</v>
      </c>
      <c r="J169" s="96">
        <f t="shared" si="195"/>
        <v>450.00000015750032</v>
      </c>
      <c r="K169" s="97">
        <f>K170*1.041666667</f>
        <v>900.00000031500065</v>
      </c>
      <c r="L169" s="96">
        <f t="shared" si="196"/>
        <v>1800.0000006300013</v>
      </c>
      <c r="M169" s="96">
        <f t="shared" si="197"/>
        <v>3600.0000012600026</v>
      </c>
      <c r="N169" s="96">
        <f t="shared" si="198"/>
        <v>7200.0000025200052</v>
      </c>
      <c r="O169" s="96">
        <f t="shared" si="199"/>
        <v>14400.00000504001</v>
      </c>
      <c r="P169" s="5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spans="1:29" ht="20" customHeight="1" x14ac:dyDescent="0.2">
      <c r="A170" s="71"/>
      <c r="B170" s="71"/>
      <c r="C170" s="71"/>
      <c r="D170" s="83"/>
      <c r="E170" s="83"/>
      <c r="F170" s="23" t="s">
        <v>20</v>
      </c>
      <c r="G170" s="96">
        <f t="shared" si="192"/>
        <v>54.00000000162003</v>
      </c>
      <c r="H170" s="96">
        <f t="shared" si="193"/>
        <v>108.00000000324006</v>
      </c>
      <c r="I170" s="96">
        <f t="shared" si="194"/>
        <v>216.00000000648012</v>
      </c>
      <c r="J170" s="96">
        <f t="shared" si="195"/>
        <v>432.00000001296024</v>
      </c>
      <c r="K170" s="97">
        <f>K171*1.08</f>
        <v>864.00000002592049</v>
      </c>
      <c r="L170" s="96">
        <f t="shared" si="196"/>
        <v>1728.000000051841</v>
      </c>
      <c r="M170" s="96">
        <f t="shared" si="197"/>
        <v>3456.0000001036819</v>
      </c>
      <c r="N170" s="96">
        <f t="shared" si="198"/>
        <v>6912.0000002073639</v>
      </c>
      <c r="O170" s="96">
        <f t="shared" si="199"/>
        <v>13824.000000414728</v>
      </c>
      <c r="P170" s="5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spans="1:29" ht="20" customHeight="1" x14ac:dyDescent="0.2">
      <c r="A171" s="71"/>
      <c r="B171" s="71"/>
      <c r="C171" s="71"/>
      <c r="D171" s="83"/>
      <c r="E171" s="83"/>
      <c r="F171" s="24" t="s">
        <v>21</v>
      </c>
      <c r="G171" s="96">
        <f t="shared" si="192"/>
        <v>50.000000001500027</v>
      </c>
      <c r="H171" s="96">
        <f t="shared" si="193"/>
        <v>100.00000000300005</v>
      </c>
      <c r="I171" s="96">
        <f t="shared" si="194"/>
        <v>200.00000000600011</v>
      </c>
      <c r="J171" s="96">
        <f t="shared" si="195"/>
        <v>400.00000001200021</v>
      </c>
      <c r="K171" s="97">
        <f>K172*1.041666667</f>
        <v>800.00000002400043</v>
      </c>
      <c r="L171" s="96">
        <f t="shared" si="196"/>
        <v>1600.0000000480009</v>
      </c>
      <c r="M171" s="96">
        <f t="shared" si="197"/>
        <v>3200.0000000960017</v>
      </c>
      <c r="N171" s="96">
        <f t="shared" si="198"/>
        <v>6400.0000001920034</v>
      </c>
      <c r="O171" s="96">
        <f t="shared" si="199"/>
        <v>12800.000000384007</v>
      </c>
      <c r="P171" s="5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spans="1:29" ht="20" customHeight="1" x14ac:dyDescent="0.2">
      <c r="A172" s="71"/>
      <c r="B172" s="71"/>
      <c r="C172" s="71"/>
      <c r="D172" s="83"/>
      <c r="E172" s="83"/>
      <c r="F172" s="25" t="s">
        <v>22</v>
      </c>
      <c r="G172" s="96">
        <f t="shared" si="192"/>
        <v>47.99999998608002</v>
      </c>
      <c r="H172" s="96">
        <f t="shared" si="193"/>
        <v>95.99999997216004</v>
      </c>
      <c r="I172" s="96">
        <f t="shared" si="194"/>
        <v>191.99999994432008</v>
      </c>
      <c r="J172" s="96">
        <f t="shared" si="195"/>
        <v>383.99999988864016</v>
      </c>
      <c r="K172" s="97">
        <f>K173*1.066666666</f>
        <v>767.99999977728032</v>
      </c>
      <c r="L172" s="96">
        <f t="shared" si="196"/>
        <v>1535.9999995545606</v>
      </c>
      <c r="M172" s="96">
        <f t="shared" si="197"/>
        <v>3071.9999991091213</v>
      </c>
      <c r="N172" s="96">
        <f t="shared" si="198"/>
        <v>6143.9999982182426</v>
      </c>
      <c r="O172" s="96">
        <f t="shared" si="199"/>
        <v>12287.999996436485</v>
      </c>
      <c r="P172" s="5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spans="1:29" ht="20" customHeight="1" x14ac:dyDescent="0.2">
      <c r="A173" s="71"/>
      <c r="B173" s="71"/>
      <c r="C173" s="71"/>
      <c r="D173" s="83"/>
      <c r="E173" s="83"/>
      <c r="F173" s="26" t="s">
        <v>23</v>
      </c>
      <c r="G173" s="96">
        <f t="shared" si="192"/>
        <v>45.000000015075024</v>
      </c>
      <c r="H173" s="96">
        <f t="shared" si="193"/>
        <v>90.000000030150048</v>
      </c>
      <c r="I173" s="96">
        <f t="shared" si="194"/>
        <v>180.0000000603001</v>
      </c>
      <c r="J173" s="96">
        <f t="shared" si="195"/>
        <v>360.00000012060019</v>
      </c>
      <c r="K173" s="97">
        <f>K174*1.041666667</f>
        <v>720.00000024120038</v>
      </c>
      <c r="L173" s="96">
        <f t="shared" si="196"/>
        <v>1440.0000004824008</v>
      </c>
      <c r="M173" s="96">
        <f t="shared" si="197"/>
        <v>2880.0000009648015</v>
      </c>
      <c r="N173" s="96">
        <f t="shared" si="198"/>
        <v>5760.0000019296031</v>
      </c>
      <c r="O173" s="96">
        <f t="shared" si="199"/>
        <v>11520.000003859206</v>
      </c>
      <c r="P173" s="5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spans="1:29" ht="20" customHeight="1" x14ac:dyDescent="0.2">
      <c r="A174" s="71"/>
      <c r="B174" s="71"/>
      <c r="C174" s="71"/>
      <c r="D174" s="83"/>
      <c r="E174" s="83"/>
      <c r="F174" s="27" t="s">
        <v>24</v>
      </c>
      <c r="G174" s="96">
        <f t="shared" si="192"/>
        <v>43.200000000648018</v>
      </c>
      <c r="H174" s="96">
        <f t="shared" si="193"/>
        <v>86.400000001296036</v>
      </c>
      <c r="I174" s="96">
        <f t="shared" si="194"/>
        <v>172.80000000259207</v>
      </c>
      <c r="J174" s="96">
        <f t="shared" si="195"/>
        <v>345.60000000518414</v>
      </c>
      <c r="K174" s="97">
        <f>K175*1.08</f>
        <v>691.20000001036829</v>
      </c>
      <c r="L174" s="96">
        <f t="shared" si="196"/>
        <v>1382.4000000207366</v>
      </c>
      <c r="M174" s="96">
        <f t="shared" si="197"/>
        <v>2764.8000000414731</v>
      </c>
      <c r="N174" s="96">
        <f t="shared" si="198"/>
        <v>5529.6000000829463</v>
      </c>
      <c r="O174" s="96">
        <f t="shared" si="199"/>
        <v>11059.200000165893</v>
      </c>
      <c r="P174" s="5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spans="1:29" ht="20" customHeight="1" x14ac:dyDescent="0.25">
      <c r="A175" s="71"/>
      <c r="B175" s="71"/>
      <c r="C175" s="71"/>
      <c r="D175" s="83"/>
      <c r="E175" s="83"/>
      <c r="F175" s="28" t="s">
        <v>25</v>
      </c>
      <c r="G175" s="98">
        <f t="shared" si="192"/>
        <v>40.000000000600011</v>
      </c>
      <c r="H175" s="99">
        <f t="shared" si="193"/>
        <v>80.000000001200021</v>
      </c>
      <c r="I175" s="100">
        <f t="shared" si="194"/>
        <v>160.00000000240004</v>
      </c>
      <c r="J175" s="99">
        <f t="shared" si="195"/>
        <v>320.00000000480009</v>
      </c>
      <c r="K175" s="97">
        <f>K176*1.041666667</f>
        <v>640.00000000960017</v>
      </c>
      <c r="L175" s="99">
        <f t="shared" si="196"/>
        <v>1280.0000000192003</v>
      </c>
      <c r="M175" s="99">
        <f t="shared" si="197"/>
        <v>2560.0000000384007</v>
      </c>
      <c r="N175" s="99">
        <f t="shared" si="198"/>
        <v>5120.0000000768014</v>
      </c>
      <c r="O175" s="99">
        <f t="shared" si="199"/>
        <v>10240.000000153603</v>
      </c>
      <c r="P175" s="29" t="s">
        <v>26</v>
      </c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spans="1:29" ht="20" customHeight="1" x14ac:dyDescent="0.2">
      <c r="A176" s="71"/>
      <c r="B176" s="71"/>
      <c r="C176" s="71"/>
      <c r="D176" s="83"/>
      <c r="E176" s="83"/>
      <c r="F176" s="30" t="s">
        <v>27</v>
      </c>
      <c r="G176" s="96">
        <f t="shared" si="192"/>
        <v>38.399999988288009</v>
      </c>
      <c r="H176" s="96">
        <f t="shared" si="193"/>
        <v>76.799999976576018</v>
      </c>
      <c r="I176" s="96">
        <f t="shared" si="194"/>
        <v>153.59999995315204</v>
      </c>
      <c r="J176" s="96">
        <f t="shared" si="195"/>
        <v>307.19999990630407</v>
      </c>
      <c r="K176" s="97">
        <f>K177*1.066666666</f>
        <v>614.39999981260814</v>
      </c>
      <c r="L176" s="96">
        <f t="shared" si="196"/>
        <v>1228.7999996252163</v>
      </c>
      <c r="M176" s="96">
        <f t="shared" si="197"/>
        <v>2457.5999992504326</v>
      </c>
      <c r="N176" s="96">
        <f t="shared" si="198"/>
        <v>4915.1999985008651</v>
      </c>
      <c r="O176" s="96">
        <f t="shared" si="199"/>
        <v>9830.3999970017303</v>
      </c>
      <c r="P176" s="5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spans="1:29" ht="20" customHeight="1" x14ac:dyDescent="0.2">
      <c r="A177" s="71"/>
      <c r="B177" s="71"/>
      <c r="C177" s="71"/>
      <c r="D177" s="83"/>
      <c r="E177" s="83"/>
      <c r="F177" s="31" t="s">
        <v>28</v>
      </c>
      <c r="G177" s="96">
        <f t="shared" si="192"/>
        <v>36.000000011520008</v>
      </c>
      <c r="H177" s="96">
        <f t="shared" si="193"/>
        <v>72.000000023040016</v>
      </c>
      <c r="I177" s="96">
        <f t="shared" si="194"/>
        <v>144.00000004608003</v>
      </c>
      <c r="J177" s="96">
        <f t="shared" si="195"/>
        <v>288.00000009216006</v>
      </c>
      <c r="K177" s="97">
        <f>K178*1.041666667</f>
        <v>576.00000018432013</v>
      </c>
      <c r="L177" s="96">
        <f t="shared" si="196"/>
        <v>1152.0000003686403</v>
      </c>
      <c r="M177" s="96">
        <f t="shared" si="197"/>
        <v>2304.0000007372805</v>
      </c>
      <c r="N177" s="96">
        <f t="shared" si="198"/>
        <v>4608.000001474561</v>
      </c>
      <c r="O177" s="96">
        <f t="shared" si="199"/>
        <v>9216.0000029491221</v>
      </c>
      <c r="P177" s="5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spans="1:29" ht="20" customHeight="1" x14ac:dyDescent="0.2">
      <c r="A178" s="71"/>
      <c r="B178" s="71"/>
      <c r="C178" s="71"/>
      <c r="D178" s="83"/>
      <c r="E178" s="83"/>
      <c r="F178" s="32" t="s">
        <v>29</v>
      </c>
      <c r="G178" s="96">
        <f t="shared" si="192"/>
        <v>34.56</v>
      </c>
      <c r="H178" s="96">
        <f t="shared" si="193"/>
        <v>69.12</v>
      </c>
      <c r="I178" s="96">
        <f t="shared" si="194"/>
        <v>138.24</v>
      </c>
      <c r="J178" s="96">
        <f t="shared" si="195"/>
        <v>276.48</v>
      </c>
      <c r="K178" s="101">
        <v>552.96</v>
      </c>
      <c r="L178" s="96">
        <f t="shared" si="196"/>
        <v>1105.92</v>
      </c>
      <c r="M178" s="96">
        <f t="shared" si="197"/>
        <v>2211.84</v>
      </c>
      <c r="N178" s="96">
        <f t="shared" si="198"/>
        <v>4423.68</v>
      </c>
      <c r="O178" s="96">
        <f t="shared" si="199"/>
        <v>8847.36</v>
      </c>
      <c r="P178" s="5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spans="1:29" ht="20" customHeight="1" x14ac:dyDescent="0.2">
      <c r="A179" s="39"/>
      <c r="B179" s="39"/>
      <c r="C179" s="39"/>
      <c r="D179" s="82"/>
      <c r="E179" s="82"/>
      <c r="G179" s="99"/>
      <c r="H179" s="99"/>
      <c r="I179" s="99"/>
      <c r="J179" s="106"/>
      <c r="K179" s="96"/>
      <c r="L179" s="106"/>
      <c r="M179" s="106"/>
      <c r="N179" s="106"/>
      <c r="O179" s="10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spans="1:29" ht="20" customHeight="1" x14ac:dyDescent="0.2">
      <c r="A180" s="6" t="s">
        <v>0</v>
      </c>
      <c r="B180" s="6" t="s">
        <v>1</v>
      </c>
      <c r="C180" s="6" t="s">
        <v>2</v>
      </c>
      <c r="D180" s="6" t="s">
        <v>3</v>
      </c>
      <c r="E180" s="6" t="s">
        <v>4</v>
      </c>
      <c r="F180" s="7" t="s">
        <v>5</v>
      </c>
      <c r="G180" s="96"/>
      <c r="H180" s="96"/>
      <c r="I180" s="96"/>
      <c r="J180" s="96"/>
      <c r="K180" s="96"/>
      <c r="L180" s="96"/>
      <c r="M180" s="96"/>
      <c r="N180" s="96"/>
      <c r="O180" s="96"/>
      <c r="P180" s="5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spans="1:29" ht="20" customHeight="1" x14ac:dyDescent="0.2">
      <c r="A181" s="8" t="s">
        <v>44</v>
      </c>
      <c r="B181" s="8" t="s">
        <v>46</v>
      </c>
      <c r="C181" s="8" t="s">
        <v>27</v>
      </c>
      <c r="D181" s="8">
        <v>11</v>
      </c>
      <c r="E181" s="8">
        <v>22</v>
      </c>
      <c r="F181" s="10" t="s">
        <v>97</v>
      </c>
      <c r="G181" s="96"/>
      <c r="H181" s="96"/>
      <c r="I181" s="96"/>
      <c r="J181" s="96"/>
      <c r="K181" s="96"/>
      <c r="L181" s="96"/>
      <c r="M181" s="96"/>
      <c r="N181" s="96"/>
      <c r="O181" s="96"/>
      <c r="P181" s="5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spans="1:29" ht="20" customHeight="1" x14ac:dyDescent="0.2">
      <c r="A182" s="71"/>
      <c r="B182" s="71"/>
      <c r="C182" s="71"/>
      <c r="D182" s="83"/>
      <c r="E182" s="83"/>
      <c r="F182" s="5"/>
      <c r="G182" s="55" t="s">
        <v>8</v>
      </c>
      <c r="H182" s="56" t="s">
        <v>9</v>
      </c>
      <c r="I182" s="57" t="s">
        <v>10</v>
      </c>
      <c r="J182" s="58" t="s">
        <v>11</v>
      </c>
      <c r="K182" s="105" t="s">
        <v>12</v>
      </c>
      <c r="L182" s="59" t="s">
        <v>13</v>
      </c>
      <c r="M182" s="60" t="s">
        <v>14</v>
      </c>
      <c r="N182" s="61" t="s">
        <v>15</v>
      </c>
      <c r="O182" s="62" t="s">
        <v>16</v>
      </c>
      <c r="P182" s="5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spans="1:29" ht="20" customHeight="1" x14ac:dyDescent="0.2">
      <c r="A183" s="71"/>
      <c r="B183" s="71"/>
      <c r="C183" s="71"/>
      <c r="D183" s="83"/>
      <c r="E183" s="83"/>
      <c r="F183" s="20" t="s">
        <v>17</v>
      </c>
      <c r="G183" s="96">
        <f t="shared" ref="G183:G194" si="200">H183/2</f>
        <v>64.300411425057916</v>
      </c>
      <c r="H183" s="96">
        <f t="shared" ref="H183:H194" si="201">I183/2</f>
        <v>128.60082285011583</v>
      </c>
      <c r="I183" s="96">
        <f t="shared" ref="I183:I194" si="202">J183/2</f>
        <v>257.20164570023167</v>
      </c>
      <c r="J183" s="96">
        <f t="shared" ref="J183:J194" si="203">K183/2</f>
        <v>514.40329140046333</v>
      </c>
      <c r="K183" s="97">
        <f>K184*1.041666667</f>
        <v>1028.8065828009267</v>
      </c>
      <c r="L183" s="96">
        <f t="shared" ref="L183:L194" si="204">K183*2</f>
        <v>2057.6131656018533</v>
      </c>
      <c r="M183" s="96">
        <f t="shared" ref="M183:M194" si="205">L183*2</f>
        <v>4115.2263312037066</v>
      </c>
      <c r="N183" s="96">
        <f t="shared" ref="N183:N194" si="206">M183*2</f>
        <v>8230.4526624074133</v>
      </c>
      <c r="O183" s="96">
        <f t="shared" ref="O183:O194" si="207">N183*2</f>
        <v>16460.905324814827</v>
      </c>
      <c r="P183" s="5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spans="1:29" ht="20" customHeight="1" x14ac:dyDescent="0.2">
      <c r="A184" s="71"/>
      <c r="B184" s="71"/>
      <c r="C184" s="71"/>
      <c r="D184" s="83"/>
      <c r="E184" s="83"/>
      <c r="F184" s="21" t="s">
        <v>18</v>
      </c>
      <c r="G184" s="96">
        <f t="shared" si="200"/>
        <v>61.728394948302501</v>
      </c>
      <c r="H184" s="96">
        <f t="shared" si="201"/>
        <v>123.456789896605</v>
      </c>
      <c r="I184" s="96">
        <f t="shared" si="202"/>
        <v>246.91357979321</v>
      </c>
      <c r="J184" s="96">
        <f t="shared" si="203"/>
        <v>493.82715958642001</v>
      </c>
      <c r="K184" s="97">
        <f>K185*1.066666666</f>
        <v>987.65431917284002</v>
      </c>
      <c r="L184" s="96">
        <f t="shared" si="204"/>
        <v>1975.30863834568</v>
      </c>
      <c r="M184" s="96">
        <f t="shared" si="205"/>
        <v>3950.6172766913601</v>
      </c>
      <c r="N184" s="96">
        <f t="shared" si="206"/>
        <v>7901.2345533827202</v>
      </c>
      <c r="O184" s="96">
        <f t="shared" si="207"/>
        <v>15802.46910676544</v>
      </c>
      <c r="P184" s="5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spans="1:29" ht="20" customHeight="1" x14ac:dyDescent="0.2">
      <c r="A185" s="71"/>
      <c r="B185" s="71"/>
      <c r="C185" s="71"/>
      <c r="D185" s="83"/>
      <c r="E185" s="83"/>
      <c r="F185" s="22" t="s">
        <v>19</v>
      </c>
      <c r="G185" s="96">
        <f t="shared" si="200"/>
        <v>57.87037030020258</v>
      </c>
      <c r="H185" s="96">
        <f t="shared" si="201"/>
        <v>115.74074060040516</v>
      </c>
      <c r="I185" s="96">
        <f t="shared" si="202"/>
        <v>231.48148120081032</v>
      </c>
      <c r="J185" s="96">
        <f t="shared" si="203"/>
        <v>462.96296240162064</v>
      </c>
      <c r="K185" s="97">
        <f>K186*1.041666667</f>
        <v>925.92592480324129</v>
      </c>
      <c r="L185" s="96">
        <f t="shared" si="204"/>
        <v>1851.8518496064826</v>
      </c>
      <c r="M185" s="96">
        <f t="shared" si="205"/>
        <v>3703.7036992129651</v>
      </c>
      <c r="N185" s="96">
        <f t="shared" si="206"/>
        <v>7407.4073984259303</v>
      </c>
      <c r="O185" s="96">
        <f t="shared" si="207"/>
        <v>14814.814796851861</v>
      </c>
      <c r="P185" s="5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spans="1:29" ht="20" customHeight="1" x14ac:dyDescent="0.2">
      <c r="A186" s="71"/>
      <c r="B186" s="71"/>
      <c r="C186" s="71"/>
      <c r="D186" s="83"/>
      <c r="E186" s="83"/>
      <c r="F186" s="23" t="s">
        <v>20</v>
      </c>
      <c r="G186" s="96">
        <f t="shared" si="200"/>
        <v>55.555555470416692</v>
      </c>
      <c r="H186" s="96">
        <f t="shared" si="201"/>
        <v>111.11111094083338</v>
      </c>
      <c r="I186" s="96">
        <f t="shared" si="202"/>
        <v>222.22222188166677</v>
      </c>
      <c r="J186" s="96">
        <f t="shared" si="203"/>
        <v>444.44444376333354</v>
      </c>
      <c r="K186" s="97">
        <f>K187*1.08</f>
        <v>888.88888752666708</v>
      </c>
      <c r="L186" s="96">
        <f t="shared" si="204"/>
        <v>1777.7777750533342</v>
      </c>
      <c r="M186" s="96">
        <f t="shared" si="205"/>
        <v>3555.5555501066683</v>
      </c>
      <c r="N186" s="96">
        <f t="shared" si="206"/>
        <v>7111.1111002133366</v>
      </c>
      <c r="O186" s="96">
        <f t="shared" si="207"/>
        <v>14222.222200426673</v>
      </c>
      <c r="P186" s="5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spans="1:29" ht="20" customHeight="1" x14ac:dyDescent="0.2">
      <c r="A187" s="71"/>
      <c r="B187" s="71"/>
      <c r="C187" s="71"/>
      <c r="D187" s="83"/>
      <c r="E187" s="83"/>
      <c r="F187" s="24" t="s">
        <v>21</v>
      </c>
      <c r="G187" s="96">
        <f t="shared" si="200"/>
        <v>51.440329139274709</v>
      </c>
      <c r="H187" s="96">
        <f t="shared" si="201"/>
        <v>102.88065827854942</v>
      </c>
      <c r="I187" s="96">
        <f t="shared" si="202"/>
        <v>205.76131655709884</v>
      </c>
      <c r="J187" s="96">
        <f t="shared" si="203"/>
        <v>411.52263311419767</v>
      </c>
      <c r="K187" s="97">
        <f>K188*1.041666667</f>
        <v>823.04526622839535</v>
      </c>
      <c r="L187" s="96">
        <f t="shared" si="204"/>
        <v>1646.0905324567907</v>
      </c>
      <c r="M187" s="96">
        <f t="shared" si="205"/>
        <v>3292.1810649135814</v>
      </c>
      <c r="N187" s="96">
        <f t="shared" si="206"/>
        <v>6584.3621298271628</v>
      </c>
      <c r="O187" s="96">
        <f t="shared" si="207"/>
        <v>13168.724259654326</v>
      </c>
      <c r="P187" s="5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spans="1:29" ht="20" customHeight="1" x14ac:dyDescent="0.2">
      <c r="A188" s="71"/>
      <c r="B188" s="71"/>
      <c r="C188" s="71"/>
      <c r="D188" s="83"/>
      <c r="E188" s="83"/>
      <c r="F188" s="25" t="s">
        <v>22</v>
      </c>
      <c r="G188" s="96">
        <f t="shared" si="200"/>
        <v>49.382715957901247</v>
      </c>
      <c r="H188" s="96">
        <f t="shared" si="201"/>
        <v>98.765431915802495</v>
      </c>
      <c r="I188" s="96">
        <f t="shared" si="202"/>
        <v>197.53086383160499</v>
      </c>
      <c r="J188" s="96">
        <f t="shared" si="203"/>
        <v>395.06172766320998</v>
      </c>
      <c r="K188" s="97">
        <f>K189*1.066666666</f>
        <v>790.12345532641996</v>
      </c>
      <c r="L188" s="96">
        <f t="shared" si="204"/>
        <v>1580.2469106528399</v>
      </c>
      <c r="M188" s="96">
        <f t="shared" si="205"/>
        <v>3160.4938213056798</v>
      </c>
      <c r="N188" s="96">
        <f t="shared" si="206"/>
        <v>6320.9876426113597</v>
      </c>
      <c r="O188" s="96">
        <f t="shared" si="207"/>
        <v>12641.975285222719</v>
      </c>
      <c r="P188" s="5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spans="1:29" ht="20" customHeight="1" x14ac:dyDescent="0.2">
      <c r="A189" s="71"/>
      <c r="B189" s="71"/>
      <c r="C189" s="71"/>
      <c r="D189" s="83"/>
      <c r="E189" s="83"/>
      <c r="F189" s="26" t="s">
        <v>23</v>
      </c>
      <c r="G189" s="96">
        <f t="shared" si="200"/>
        <v>46.296296239467608</v>
      </c>
      <c r="H189" s="96">
        <f t="shared" si="201"/>
        <v>92.592592478935217</v>
      </c>
      <c r="I189" s="96">
        <f t="shared" si="202"/>
        <v>185.18518495787043</v>
      </c>
      <c r="J189" s="96">
        <f t="shared" si="203"/>
        <v>370.37036991574087</v>
      </c>
      <c r="K189" s="97">
        <f>K190*1.041666667</f>
        <v>740.74073983148173</v>
      </c>
      <c r="L189" s="96">
        <f t="shared" si="204"/>
        <v>1481.4814796629635</v>
      </c>
      <c r="M189" s="96">
        <f t="shared" si="205"/>
        <v>2962.9629593259269</v>
      </c>
      <c r="N189" s="96">
        <f t="shared" si="206"/>
        <v>5925.9259186518539</v>
      </c>
      <c r="O189" s="96">
        <f t="shared" si="207"/>
        <v>11851.851837303708</v>
      </c>
      <c r="P189" s="5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spans="1:29" ht="20" customHeight="1" x14ac:dyDescent="0.2">
      <c r="A190" s="71"/>
      <c r="B190" s="71"/>
      <c r="C190" s="71"/>
      <c r="D190" s="83"/>
      <c r="E190" s="83"/>
      <c r="F190" s="27" t="s">
        <v>24</v>
      </c>
      <c r="G190" s="96">
        <f t="shared" si="200"/>
        <v>44.444444375666677</v>
      </c>
      <c r="H190" s="96">
        <f t="shared" si="201"/>
        <v>88.888888751333354</v>
      </c>
      <c r="I190" s="96">
        <f t="shared" si="202"/>
        <v>177.77777750266671</v>
      </c>
      <c r="J190" s="96">
        <f t="shared" si="203"/>
        <v>355.55555500533342</v>
      </c>
      <c r="K190" s="97">
        <f>K191*1.08</f>
        <v>711.11111001066683</v>
      </c>
      <c r="L190" s="96">
        <f t="shared" si="204"/>
        <v>1422.2222200213337</v>
      </c>
      <c r="M190" s="96">
        <f t="shared" si="205"/>
        <v>2844.4444400426673</v>
      </c>
      <c r="N190" s="96">
        <f t="shared" si="206"/>
        <v>5688.8888800853347</v>
      </c>
      <c r="O190" s="96">
        <f t="shared" si="207"/>
        <v>11377.777760170669</v>
      </c>
      <c r="P190" s="5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spans="1:29" ht="20" customHeight="1" x14ac:dyDescent="0.25">
      <c r="A191" s="71"/>
      <c r="B191" s="71"/>
      <c r="C191" s="71"/>
      <c r="D191" s="83"/>
      <c r="E191" s="83"/>
      <c r="F191" s="28" t="s">
        <v>25</v>
      </c>
      <c r="G191" s="98">
        <f t="shared" si="200"/>
        <v>41.152263310802475</v>
      </c>
      <c r="H191" s="99">
        <f t="shared" si="201"/>
        <v>82.30452662160495</v>
      </c>
      <c r="I191" s="100">
        <f t="shared" si="202"/>
        <v>164.6090532432099</v>
      </c>
      <c r="J191" s="99">
        <f t="shared" si="203"/>
        <v>329.2181064864198</v>
      </c>
      <c r="K191" s="97">
        <f>K192*1.041666667</f>
        <v>658.4362129728396</v>
      </c>
      <c r="L191" s="99">
        <f t="shared" si="204"/>
        <v>1316.8724259456792</v>
      </c>
      <c r="M191" s="99">
        <f t="shared" si="205"/>
        <v>2633.7448518913584</v>
      </c>
      <c r="N191" s="99">
        <f t="shared" si="206"/>
        <v>5267.4897037827168</v>
      </c>
      <c r="O191" s="99">
        <f t="shared" si="207"/>
        <v>10534.979407565434</v>
      </c>
      <c r="P191" s="29" t="s">
        <v>26</v>
      </c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spans="1:29" ht="20" customHeight="1" x14ac:dyDescent="0.2">
      <c r="A192" s="71"/>
      <c r="B192" s="71"/>
      <c r="C192" s="71"/>
      <c r="D192" s="83"/>
      <c r="E192" s="83"/>
      <c r="F192" s="30" t="s">
        <v>27</v>
      </c>
      <c r="G192" s="96">
        <f t="shared" si="200"/>
        <v>39.506172765728394</v>
      </c>
      <c r="H192" s="96">
        <f t="shared" si="201"/>
        <v>79.012345531456788</v>
      </c>
      <c r="I192" s="96">
        <f t="shared" si="202"/>
        <v>158.02469106291358</v>
      </c>
      <c r="J192" s="96">
        <f t="shared" si="203"/>
        <v>316.04938212582715</v>
      </c>
      <c r="K192" s="97">
        <f>K193*1.066666666</f>
        <v>632.0987642516543</v>
      </c>
      <c r="L192" s="96">
        <f t="shared" si="204"/>
        <v>1264.1975285033086</v>
      </c>
      <c r="M192" s="96">
        <f t="shared" si="205"/>
        <v>2528.3950570066172</v>
      </c>
      <c r="N192" s="96">
        <f t="shared" si="206"/>
        <v>5056.7901140132344</v>
      </c>
      <c r="O192" s="96">
        <f t="shared" si="207"/>
        <v>10113.580228026469</v>
      </c>
      <c r="P192" s="5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spans="1:29" ht="20" customHeight="1" x14ac:dyDescent="0.2">
      <c r="A193" s="71"/>
      <c r="B193" s="71"/>
      <c r="C193" s="71"/>
      <c r="D193" s="83"/>
      <c r="E193" s="83"/>
      <c r="F193" s="31" t="s">
        <v>28</v>
      </c>
      <c r="G193" s="96">
        <f t="shared" si="200"/>
        <v>37.037036991018518</v>
      </c>
      <c r="H193" s="96">
        <f t="shared" si="201"/>
        <v>74.074073982037035</v>
      </c>
      <c r="I193" s="96">
        <f t="shared" si="202"/>
        <v>148.14814796407407</v>
      </c>
      <c r="J193" s="96">
        <f t="shared" si="203"/>
        <v>296.29629592814814</v>
      </c>
      <c r="K193" s="97">
        <f>K194*1.041666667</f>
        <v>592.59259185629628</v>
      </c>
      <c r="L193" s="96">
        <f t="shared" si="204"/>
        <v>1185.1851837125926</v>
      </c>
      <c r="M193" s="96">
        <f t="shared" si="205"/>
        <v>2370.3703674251851</v>
      </c>
      <c r="N193" s="96">
        <f t="shared" si="206"/>
        <v>4740.7407348503702</v>
      </c>
      <c r="O193" s="96">
        <f t="shared" si="207"/>
        <v>9481.4814697007405</v>
      </c>
      <c r="P193" s="5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spans="1:29" ht="20" customHeight="1" x14ac:dyDescent="0.2">
      <c r="A194" s="71"/>
      <c r="B194" s="71"/>
      <c r="C194" s="71"/>
      <c r="D194" s="83"/>
      <c r="E194" s="83"/>
      <c r="F194" s="32" t="s">
        <v>29</v>
      </c>
      <c r="G194" s="96">
        <f t="shared" si="200"/>
        <v>35.555555499999997</v>
      </c>
      <c r="H194" s="96">
        <f t="shared" si="201"/>
        <v>71.111110999999994</v>
      </c>
      <c r="I194" s="96">
        <f t="shared" si="202"/>
        <v>142.22222199999999</v>
      </c>
      <c r="J194" s="96">
        <f t="shared" si="203"/>
        <v>284.44444399999998</v>
      </c>
      <c r="K194" s="101">
        <v>568.88888799999995</v>
      </c>
      <c r="L194" s="96">
        <f t="shared" si="204"/>
        <v>1137.7777759999999</v>
      </c>
      <c r="M194" s="96">
        <f t="shared" si="205"/>
        <v>2275.5555519999998</v>
      </c>
      <c r="N194" s="96">
        <f t="shared" si="206"/>
        <v>4551.1111039999996</v>
      </c>
      <c r="O194" s="96">
        <f t="shared" si="207"/>
        <v>9102.2222079999992</v>
      </c>
      <c r="P194" s="5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spans="1:29" ht="20" customHeight="1" x14ac:dyDescent="0.2">
      <c r="A195" s="39"/>
      <c r="B195" s="39"/>
      <c r="C195" s="39"/>
      <c r="D195" s="82"/>
      <c r="E195" s="82"/>
      <c r="G195" s="99"/>
      <c r="H195" s="99"/>
      <c r="I195" s="99"/>
      <c r="J195" s="106"/>
      <c r="K195" s="96"/>
      <c r="L195" s="106"/>
      <c r="M195" s="106"/>
      <c r="N195" s="106"/>
      <c r="O195" s="10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spans="1:29" ht="20" customHeight="1" x14ac:dyDescent="0.2">
      <c r="A196" s="6" t="s">
        <v>0</v>
      </c>
      <c r="B196" s="6" t="s">
        <v>1</v>
      </c>
      <c r="C196" s="6" t="s">
        <v>2</v>
      </c>
      <c r="D196" s="6" t="s">
        <v>3</v>
      </c>
      <c r="E196" s="6" t="s">
        <v>4</v>
      </c>
      <c r="F196" s="7" t="s">
        <v>5</v>
      </c>
      <c r="G196" s="96"/>
      <c r="H196" s="96"/>
      <c r="I196" s="96"/>
      <c r="J196" s="96"/>
      <c r="K196" s="96"/>
      <c r="L196" s="96"/>
      <c r="M196" s="96"/>
      <c r="N196" s="96"/>
      <c r="O196" s="96"/>
      <c r="P196" s="5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spans="1:29" ht="20" customHeight="1" x14ac:dyDescent="0.2">
      <c r="A197" s="8" t="s">
        <v>44</v>
      </c>
      <c r="B197" s="8" t="s">
        <v>70</v>
      </c>
      <c r="C197" s="8" t="s">
        <v>27</v>
      </c>
      <c r="D197" s="8">
        <v>12</v>
      </c>
      <c r="E197" s="8">
        <v>21</v>
      </c>
      <c r="F197" s="10" t="s">
        <v>96</v>
      </c>
      <c r="G197" s="96"/>
      <c r="H197" s="96"/>
      <c r="I197" s="96"/>
      <c r="J197" s="96"/>
      <c r="K197" s="96"/>
      <c r="L197" s="96"/>
      <c r="M197" s="96"/>
      <c r="N197" s="96"/>
      <c r="O197" s="96"/>
      <c r="P197" s="5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spans="1:29" ht="20" customHeight="1" x14ac:dyDescent="0.2">
      <c r="A198" s="71"/>
      <c r="B198" s="71"/>
      <c r="C198" s="71"/>
      <c r="D198" s="83"/>
      <c r="E198" s="83"/>
      <c r="F198" s="5"/>
      <c r="G198" s="55" t="s">
        <v>8</v>
      </c>
      <c r="H198" s="56" t="s">
        <v>9</v>
      </c>
      <c r="I198" s="57" t="s">
        <v>10</v>
      </c>
      <c r="J198" s="58" t="s">
        <v>11</v>
      </c>
      <c r="K198" s="105" t="s">
        <v>12</v>
      </c>
      <c r="L198" s="59" t="s">
        <v>13</v>
      </c>
      <c r="M198" s="60" t="s">
        <v>14</v>
      </c>
      <c r="N198" s="61" t="s">
        <v>15</v>
      </c>
      <c r="O198" s="62" t="s">
        <v>16</v>
      </c>
      <c r="P198" s="5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spans="1:29" ht="20" customHeight="1" x14ac:dyDescent="0.2">
      <c r="A199" s="71"/>
      <c r="B199" s="71"/>
      <c r="C199" s="71"/>
      <c r="D199" s="83"/>
      <c r="E199" s="83"/>
      <c r="F199" s="20" t="s">
        <v>17</v>
      </c>
      <c r="G199" s="96">
        <f t="shared" ref="G199:G210" si="208">H199/2</f>
        <v>65.104166669596367</v>
      </c>
      <c r="H199" s="96">
        <f t="shared" ref="H199:H210" si="209">I199/2</f>
        <v>130.20833333919273</v>
      </c>
      <c r="I199" s="96">
        <f t="shared" ref="I199:I210" si="210">J199/2</f>
        <v>260.41666667838547</v>
      </c>
      <c r="J199" s="96">
        <f t="shared" ref="J199:J210" si="211">K199/2</f>
        <v>520.83333335677094</v>
      </c>
      <c r="K199" s="97">
        <f>K200*1.041666667</f>
        <v>1041.6666667135419</v>
      </c>
      <c r="L199" s="96">
        <f t="shared" ref="L199:L210" si="212">K199*2</f>
        <v>2083.3333334270837</v>
      </c>
      <c r="M199" s="96">
        <f t="shared" ref="M199:M210" si="213">L199*2</f>
        <v>4166.6666668541675</v>
      </c>
      <c r="N199" s="96">
        <f t="shared" ref="N199:N210" si="214">M199*2</f>
        <v>8333.333333708335</v>
      </c>
      <c r="O199" s="96">
        <f t="shared" ref="O199:O210" si="215">N199*2</f>
        <v>16666.66666741667</v>
      </c>
      <c r="P199" s="5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spans="1:29" ht="20" customHeight="1" x14ac:dyDescent="0.2">
      <c r="A200" s="71"/>
      <c r="B200" s="71"/>
      <c r="C200" s="71"/>
      <c r="D200" s="83"/>
      <c r="E200" s="83"/>
      <c r="F200" s="21" t="s">
        <v>18</v>
      </c>
      <c r="G200" s="96">
        <f t="shared" si="208"/>
        <v>62.499999982812511</v>
      </c>
      <c r="H200" s="96">
        <f t="shared" si="209"/>
        <v>124.99999996562502</v>
      </c>
      <c r="I200" s="96">
        <f t="shared" si="210"/>
        <v>249.99999993125004</v>
      </c>
      <c r="J200" s="96">
        <f t="shared" si="211"/>
        <v>499.99999986250009</v>
      </c>
      <c r="K200" s="97">
        <f>K201*1.066666666</f>
        <v>999.99999972500018</v>
      </c>
      <c r="L200" s="96">
        <f t="shared" si="212"/>
        <v>1999.9999994500004</v>
      </c>
      <c r="M200" s="96">
        <f t="shared" si="213"/>
        <v>3999.9999989000007</v>
      </c>
      <c r="N200" s="96">
        <f t="shared" si="214"/>
        <v>7999.9999978000014</v>
      </c>
      <c r="O200" s="96">
        <f t="shared" si="215"/>
        <v>15999.999995600003</v>
      </c>
      <c r="P200" s="5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spans="1:29" ht="20" customHeight="1" x14ac:dyDescent="0.2">
      <c r="A201" s="71"/>
      <c r="B201" s="71"/>
      <c r="C201" s="71"/>
      <c r="D201" s="83"/>
      <c r="E201" s="83"/>
      <c r="F201" s="22" t="s">
        <v>19</v>
      </c>
      <c r="G201" s="96">
        <f t="shared" si="208"/>
        <v>58.593750020507827</v>
      </c>
      <c r="H201" s="96">
        <f t="shared" si="209"/>
        <v>117.18750004101565</v>
      </c>
      <c r="I201" s="96">
        <f t="shared" si="210"/>
        <v>234.37500008203131</v>
      </c>
      <c r="J201" s="96">
        <f t="shared" si="211"/>
        <v>468.75000016406261</v>
      </c>
      <c r="K201" s="97">
        <f>K202*1.041666667</f>
        <v>937.50000032812522</v>
      </c>
      <c r="L201" s="96">
        <f t="shared" si="212"/>
        <v>1875.0000006562504</v>
      </c>
      <c r="M201" s="96">
        <f t="shared" si="213"/>
        <v>3750.0000013125009</v>
      </c>
      <c r="N201" s="96">
        <f t="shared" si="214"/>
        <v>7500.0000026250018</v>
      </c>
      <c r="O201" s="96">
        <f t="shared" si="215"/>
        <v>15000.000005250004</v>
      </c>
      <c r="P201" s="5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spans="1:29" ht="20" customHeight="1" x14ac:dyDescent="0.2">
      <c r="A202" s="71"/>
      <c r="B202" s="71"/>
      <c r="C202" s="71"/>
      <c r="D202" s="83"/>
      <c r="E202" s="83"/>
      <c r="F202" s="23" t="s">
        <v>20</v>
      </c>
      <c r="G202" s="96">
        <f t="shared" si="208"/>
        <v>56.250000001687511</v>
      </c>
      <c r="H202" s="96">
        <f t="shared" si="209"/>
        <v>112.50000000337502</v>
      </c>
      <c r="I202" s="96">
        <f t="shared" si="210"/>
        <v>225.00000000675004</v>
      </c>
      <c r="J202" s="96">
        <f t="shared" si="211"/>
        <v>450.00000001350008</v>
      </c>
      <c r="K202" s="97">
        <f>K203*1.08</f>
        <v>900.00000002700017</v>
      </c>
      <c r="L202" s="96">
        <f t="shared" si="212"/>
        <v>1800.0000000540003</v>
      </c>
      <c r="M202" s="96">
        <f t="shared" si="213"/>
        <v>3600.0000001080007</v>
      </c>
      <c r="N202" s="96">
        <f t="shared" si="214"/>
        <v>7200.0000002160014</v>
      </c>
      <c r="O202" s="96">
        <f t="shared" si="215"/>
        <v>14400.000000432003</v>
      </c>
      <c r="P202" s="5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spans="1:29" ht="20" customHeight="1" x14ac:dyDescent="0.2">
      <c r="A203" s="71"/>
      <c r="B203" s="71"/>
      <c r="C203" s="71"/>
      <c r="D203" s="83"/>
      <c r="E203" s="83"/>
      <c r="F203" s="24" t="s">
        <v>21</v>
      </c>
      <c r="G203" s="96">
        <f t="shared" si="208"/>
        <v>52.08333333489584</v>
      </c>
      <c r="H203" s="96">
        <f t="shared" si="209"/>
        <v>104.16666666979168</v>
      </c>
      <c r="I203" s="96">
        <f t="shared" si="210"/>
        <v>208.33333333958336</v>
      </c>
      <c r="J203" s="96">
        <f t="shared" si="211"/>
        <v>416.66666667916672</v>
      </c>
      <c r="K203" s="97">
        <f>K204*1.041666667</f>
        <v>833.33333335833345</v>
      </c>
      <c r="L203" s="96">
        <f t="shared" si="212"/>
        <v>1666.6666667166669</v>
      </c>
      <c r="M203" s="96">
        <f t="shared" si="213"/>
        <v>3333.3333334333338</v>
      </c>
      <c r="N203" s="96">
        <f t="shared" si="214"/>
        <v>6666.6666668666676</v>
      </c>
      <c r="O203" s="96">
        <f t="shared" si="215"/>
        <v>13333.333333733335</v>
      </c>
      <c r="P203" s="5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spans="1:29" ht="20" customHeight="1" x14ac:dyDescent="0.2">
      <c r="A204" s="71"/>
      <c r="B204" s="71"/>
      <c r="C204" s="71"/>
      <c r="D204" s="83"/>
      <c r="E204" s="83"/>
      <c r="F204" s="25" t="s">
        <v>22</v>
      </c>
      <c r="G204" s="96">
        <f t="shared" si="208"/>
        <v>49.999999985500004</v>
      </c>
      <c r="H204" s="96">
        <f t="shared" si="209"/>
        <v>99.999999971000008</v>
      </c>
      <c r="I204" s="96">
        <f t="shared" si="210"/>
        <v>199.99999994200002</v>
      </c>
      <c r="J204" s="96">
        <f t="shared" si="211"/>
        <v>399.99999988400003</v>
      </c>
      <c r="K204" s="97">
        <f>K205*1.066666666</f>
        <v>799.99999976800007</v>
      </c>
      <c r="L204" s="96">
        <f t="shared" si="212"/>
        <v>1599.9999995360001</v>
      </c>
      <c r="M204" s="96">
        <f t="shared" si="213"/>
        <v>3199.9999990720003</v>
      </c>
      <c r="N204" s="96">
        <f t="shared" si="214"/>
        <v>6399.9999981440005</v>
      </c>
      <c r="O204" s="96">
        <f t="shared" si="215"/>
        <v>12799.999996288001</v>
      </c>
      <c r="P204" s="5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spans="1:29" ht="20" customHeight="1" x14ac:dyDescent="0.2">
      <c r="A205" s="71"/>
      <c r="B205" s="71"/>
      <c r="C205" s="71"/>
      <c r="D205" s="83"/>
      <c r="E205" s="83"/>
      <c r="F205" s="26" t="s">
        <v>23</v>
      </c>
      <c r="G205" s="96">
        <f t="shared" si="208"/>
        <v>46.875000015703129</v>
      </c>
      <c r="H205" s="96">
        <f t="shared" si="209"/>
        <v>93.750000031406259</v>
      </c>
      <c r="I205" s="96">
        <f t="shared" si="210"/>
        <v>187.50000006281252</v>
      </c>
      <c r="J205" s="96">
        <f t="shared" si="211"/>
        <v>375.00000012562504</v>
      </c>
      <c r="K205" s="97">
        <f>K206*1.041666667</f>
        <v>750.00000025125007</v>
      </c>
      <c r="L205" s="96">
        <f t="shared" si="212"/>
        <v>1500.0000005025001</v>
      </c>
      <c r="M205" s="96">
        <f t="shared" si="213"/>
        <v>3000.0000010050003</v>
      </c>
      <c r="N205" s="96">
        <f t="shared" si="214"/>
        <v>6000.0000020100006</v>
      </c>
      <c r="O205" s="96">
        <f t="shared" si="215"/>
        <v>12000.000004020001</v>
      </c>
      <c r="P205" s="5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spans="1:29" ht="20" customHeight="1" x14ac:dyDescent="0.2">
      <c r="A206" s="71"/>
      <c r="B206" s="71"/>
      <c r="C206" s="71"/>
      <c r="D206" s="83"/>
      <c r="E206" s="83"/>
      <c r="F206" s="27" t="s">
        <v>24</v>
      </c>
      <c r="G206" s="96">
        <f t="shared" si="208"/>
        <v>45.000000000675001</v>
      </c>
      <c r="H206" s="96">
        <f t="shared" si="209"/>
        <v>90.000000001350003</v>
      </c>
      <c r="I206" s="96">
        <f t="shared" si="210"/>
        <v>180.00000000270001</v>
      </c>
      <c r="J206" s="96">
        <f t="shared" si="211"/>
        <v>360.00000000540001</v>
      </c>
      <c r="K206" s="97">
        <f>K207*1.08</f>
        <v>720.00000001080002</v>
      </c>
      <c r="L206" s="96">
        <f t="shared" si="212"/>
        <v>1440.0000000216</v>
      </c>
      <c r="M206" s="96">
        <f t="shared" si="213"/>
        <v>2880.0000000432001</v>
      </c>
      <c r="N206" s="96">
        <f t="shared" si="214"/>
        <v>5760.0000000864002</v>
      </c>
      <c r="O206" s="96">
        <f t="shared" si="215"/>
        <v>11520.0000001728</v>
      </c>
      <c r="P206" s="5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spans="1:29" ht="20" customHeight="1" x14ac:dyDescent="0.25">
      <c r="A207" s="71"/>
      <c r="B207" s="71"/>
      <c r="C207" s="71"/>
      <c r="D207" s="83"/>
      <c r="E207" s="83"/>
      <c r="F207" s="28" t="s">
        <v>25</v>
      </c>
      <c r="G207" s="98">
        <f t="shared" si="208"/>
        <v>41.666666667291665</v>
      </c>
      <c r="H207" s="99">
        <f t="shared" si="209"/>
        <v>83.33333333458333</v>
      </c>
      <c r="I207" s="100">
        <f t="shared" si="210"/>
        <v>166.66666666916666</v>
      </c>
      <c r="J207" s="99">
        <f t="shared" si="211"/>
        <v>333.33333333833332</v>
      </c>
      <c r="K207" s="97">
        <f>K208*1.041666667</f>
        <v>666.66666667666664</v>
      </c>
      <c r="L207" s="99">
        <f t="shared" si="212"/>
        <v>1333.3333333533333</v>
      </c>
      <c r="M207" s="99">
        <f t="shared" si="213"/>
        <v>2666.6666667066665</v>
      </c>
      <c r="N207" s="99">
        <f t="shared" si="214"/>
        <v>5333.3333334133331</v>
      </c>
      <c r="O207" s="99">
        <f t="shared" si="215"/>
        <v>10666.666666826666</v>
      </c>
      <c r="P207" s="29" t="s">
        <v>26</v>
      </c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spans="1:29" ht="20" customHeight="1" x14ac:dyDescent="0.2">
      <c r="A208" s="71"/>
      <c r="B208" s="71"/>
      <c r="C208" s="71"/>
      <c r="D208" s="83"/>
      <c r="E208" s="83"/>
      <c r="F208" s="30" t="s">
        <v>27</v>
      </c>
      <c r="G208" s="96">
        <f t="shared" si="208"/>
        <v>39.999999987799995</v>
      </c>
      <c r="H208" s="96">
        <f t="shared" si="209"/>
        <v>79.999999975599991</v>
      </c>
      <c r="I208" s="96">
        <f t="shared" si="210"/>
        <v>159.99999995119998</v>
      </c>
      <c r="J208" s="96">
        <f t="shared" si="211"/>
        <v>319.99999990239996</v>
      </c>
      <c r="K208" s="97">
        <f>K209*1.066666666</f>
        <v>639.99999980479993</v>
      </c>
      <c r="L208" s="96">
        <f t="shared" si="212"/>
        <v>1279.9999996095999</v>
      </c>
      <c r="M208" s="96">
        <f t="shared" si="213"/>
        <v>2559.9999992191997</v>
      </c>
      <c r="N208" s="96">
        <f t="shared" si="214"/>
        <v>5119.9999984383994</v>
      </c>
      <c r="O208" s="96">
        <f t="shared" si="215"/>
        <v>10239.999996876799</v>
      </c>
      <c r="P208" s="5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spans="1:29" ht="20" customHeight="1" x14ac:dyDescent="0.2">
      <c r="A209" s="71"/>
      <c r="B209" s="71"/>
      <c r="C209" s="71"/>
      <c r="D209" s="83"/>
      <c r="E209" s="83"/>
      <c r="F209" s="31" t="s">
        <v>28</v>
      </c>
      <c r="G209" s="96">
        <f t="shared" si="208"/>
        <v>37.500000012000001</v>
      </c>
      <c r="H209" s="96">
        <f t="shared" si="209"/>
        <v>75.000000024000002</v>
      </c>
      <c r="I209" s="96">
        <f t="shared" si="210"/>
        <v>150.000000048</v>
      </c>
      <c r="J209" s="96">
        <f t="shared" si="211"/>
        <v>300.00000009600001</v>
      </c>
      <c r="K209" s="97">
        <f>K210*1.041666667</f>
        <v>600.00000019200002</v>
      </c>
      <c r="L209" s="96">
        <f t="shared" si="212"/>
        <v>1200.000000384</v>
      </c>
      <c r="M209" s="96">
        <f t="shared" si="213"/>
        <v>2400.0000007680001</v>
      </c>
      <c r="N209" s="96">
        <f t="shared" si="214"/>
        <v>4800.0000015360001</v>
      </c>
      <c r="O209" s="96">
        <f t="shared" si="215"/>
        <v>9600.0000030720003</v>
      </c>
      <c r="P209" s="5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spans="1:29" ht="20" customHeight="1" x14ac:dyDescent="0.2">
      <c r="A210" s="71"/>
      <c r="B210" s="71"/>
      <c r="C210" s="71"/>
      <c r="D210" s="83"/>
      <c r="E210" s="83"/>
      <c r="F210" s="32" t="s">
        <v>29</v>
      </c>
      <c r="G210" s="96">
        <f t="shared" si="208"/>
        <v>36</v>
      </c>
      <c r="H210" s="96">
        <f t="shared" si="209"/>
        <v>72</v>
      </c>
      <c r="I210" s="96">
        <f t="shared" si="210"/>
        <v>144</v>
      </c>
      <c r="J210" s="96">
        <f t="shared" si="211"/>
        <v>288</v>
      </c>
      <c r="K210" s="101">
        <v>576</v>
      </c>
      <c r="L210" s="96">
        <f t="shared" si="212"/>
        <v>1152</v>
      </c>
      <c r="M210" s="96">
        <f t="shared" si="213"/>
        <v>2304</v>
      </c>
      <c r="N210" s="96">
        <f t="shared" si="214"/>
        <v>4608</v>
      </c>
      <c r="O210" s="96">
        <f t="shared" si="215"/>
        <v>9216</v>
      </c>
      <c r="P210" s="5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spans="1:29" ht="20" customHeight="1" x14ac:dyDescent="0.2">
      <c r="A211" s="39"/>
      <c r="B211" s="39"/>
      <c r="C211" s="39"/>
      <c r="D211" s="82"/>
      <c r="E211" s="82"/>
      <c r="G211" s="99"/>
      <c r="H211" s="99"/>
      <c r="I211" s="99"/>
      <c r="J211" s="106"/>
      <c r="K211" s="96"/>
      <c r="L211" s="106"/>
      <c r="M211" s="106"/>
      <c r="N211" s="106"/>
      <c r="O211" s="10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spans="1:29" ht="20" customHeight="1" x14ac:dyDescent="0.2">
      <c r="A212" s="6" t="s">
        <v>0</v>
      </c>
      <c r="B212" s="6" t="s">
        <v>1</v>
      </c>
      <c r="C212" s="6" t="s">
        <v>2</v>
      </c>
      <c r="D212" s="6" t="s">
        <v>3</v>
      </c>
      <c r="E212" s="6" t="s">
        <v>4</v>
      </c>
      <c r="F212" s="7" t="s">
        <v>5</v>
      </c>
      <c r="G212" s="96"/>
      <c r="H212" s="96"/>
      <c r="I212" s="96"/>
      <c r="J212" s="96"/>
      <c r="K212" s="96"/>
      <c r="L212" s="96"/>
      <c r="M212" s="96"/>
      <c r="N212" s="96"/>
      <c r="O212" s="9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spans="1:29" ht="20" customHeight="1" x14ac:dyDescent="0.2">
      <c r="A213" s="8" t="s">
        <v>47</v>
      </c>
      <c r="B213" s="8" t="s">
        <v>48</v>
      </c>
      <c r="C213" s="8" t="s">
        <v>24</v>
      </c>
      <c r="D213" s="8">
        <v>13</v>
      </c>
      <c r="E213" s="8">
        <v>20</v>
      </c>
      <c r="F213" s="10" t="s">
        <v>95</v>
      </c>
      <c r="G213" s="96"/>
      <c r="H213" s="96"/>
      <c r="I213" s="96"/>
      <c r="J213" s="96"/>
      <c r="K213" s="96"/>
      <c r="L213" s="96"/>
      <c r="M213" s="96"/>
      <c r="N213" s="96"/>
      <c r="O213" s="9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spans="1:29" ht="20" customHeight="1" x14ac:dyDescent="0.2">
      <c r="A214" s="72"/>
      <c r="B214" s="72"/>
      <c r="C214" s="72"/>
      <c r="D214" s="84"/>
      <c r="E214" s="84"/>
      <c r="F214" s="5"/>
      <c r="G214" s="55" t="s">
        <v>8</v>
      </c>
      <c r="H214" s="56" t="s">
        <v>9</v>
      </c>
      <c r="I214" s="57" t="s">
        <v>10</v>
      </c>
      <c r="J214" s="58" t="s">
        <v>11</v>
      </c>
      <c r="K214" s="105" t="s">
        <v>12</v>
      </c>
      <c r="L214" s="59" t="s">
        <v>13</v>
      </c>
      <c r="M214" s="60" t="s">
        <v>14</v>
      </c>
      <c r="N214" s="61" t="s">
        <v>15</v>
      </c>
      <c r="O214" s="62" t="s">
        <v>16</v>
      </c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spans="1:29" ht="20" customHeight="1" x14ac:dyDescent="0.2">
      <c r="A215" s="72"/>
      <c r="B215" s="72"/>
      <c r="C215" s="72"/>
      <c r="D215" s="84"/>
      <c r="E215" s="84"/>
      <c r="F215" s="20" t="s">
        <v>17</v>
      </c>
      <c r="G215" s="96">
        <f t="shared" ref="G215:G226" si="216">H215/2</f>
        <v>66.979595317322548</v>
      </c>
      <c r="H215" s="96">
        <f t="shared" ref="H215:H226" si="217">I215/2</f>
        <v>133.9591906346451</v>
      </c>
      <c r="I215" s="96">
        <f t="shared" ref="I215:I226" si="218">J215/2</f>
        <v>267.91838126929019</v>
      </c>
      <c r="J215" s="96">
        <f t="shared" ref="J215:J226" si="219">K215/2</f>
        <v>535.83676253858039</v>
      </c>
      <c r="K215" s="97">
        <f>K216*1.041666667</f>
        <v>1071.6735250771608</v>
      </c>
      <c r="L215" s="96">
        <f t="shared" ref="L215:L226" si="220">K215*2</f>
        <v>2143.3470501543216</v>
      </c>
      <c r="M215" s="96">
        <f t="shared" ref="M215:M226" si="221">L215*2</f>
        <v>4286.6941003086431</v>
      </c>
      <c r="N215" s="96">
        <f t="shared" ref="N215:N226" si="222">M215*2</f>
        <v>8573.3882006172862</v>
      </c>
      <c r="O215" s="96">
        <f t="shared" ref="O215:O226" si="223">N215*2</f>
        <v>17146.776401234572</v>
      </c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spans="1:29" ht="20" customHeight="1" x14ac:dyDescent="0.2">
      <c r="A216" s="72"/>
      <c r="B216" s="72"/>
      <c r="C216" s="72"/>
      <c r="D216" s="84"/>
      <c r="E216" s="84"/>
      <c r="F216" s="21" t="s">
        <v>18</v>
      </c>
      <c r="G216" s="96">
        <f t="shared" si="216"/>
        <v>64.300411484053512</v>
      </c>
      <c r="H216" s="96">
        <f t="shared" si="217"/>
        <v>128.60082296810702</v>
      </c>
      <c r="I216" s="96">
        <f t="shared" si="218"/>
        <v>257.20164593621405</v>
      </c>
      <c r="J216" s="96">
        <f t="shared" si="219"/>
        <v>514.4032918724281</v>
      </c>
      <c r="K216" s="97">
        <f>K217*1.066666666</f>
        <v>1028.8065837448562</v>
      </c>
      <c r="L216" s="96">
        <f t="shared" si="220"/>
        <v>2057.6131674897124</v>
      </c>
      <c r="M216" s="96">
        <f t="shared" si="221"/>
        <v>4115.2263349794248</v>
      </c>
      <c r="N216" s="96">
        <f t="shared" si="222"/>
        <v>8230.4526699588496</v>
      </c>
      <c r="O216" s="96">
        <f t="shared" si="223"/>
        <v>16460.905339917699</v>
      </c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spans="1:29" ht="20" customHeight="1" x14ac:dyDescent="0.2">
      <c r="A217" s="72"/>
      <c r="B217" s="72"/>
      <c r="C217" s="72"/>
      <c r="D217" s="84"/>
      <c r="E217" s="84"/>
      <c r="F217" s="22" t="s">
        <v>19</v>
      </c>
      <c r="G217" s="96">
        <f t="shared" si="216"/>
        <v>60.281635803976201</v>
      </c>
      <c r="H217" s="96">
        <f t="shared" si="217"/>
        <v>120.5632716079524</v>
      </c>
      <c r="I217" s="96">
        <f t="shared" si="218"/>
        <v>241.1265432159048</v>
      </c>
      <c r="J217" s="96">
        <f t="shared" si="219"/>
        <v>482.25308643180961</v>
      </c>
      <c r="K217" s="97">
        <f>K218*1.041666667</f>
        <v>964.50617286361921</v>
      </c>
      <c r="L217" s="96">
        <f t="shared" si="220"/>
        <v>1929.0123457272384</v>
      </c>
      <c r="M217" s="96">
        <f t="shared" si="221"/>
        <v>3858.0246914544769</v>
      </c>
      <c r="N217" s="96">
        <f t="shared" si="222"/>
        <v>7716.0493829089537</v>
      </c>
      <c r="O217" s="96">
        <f t="shared" si="223"/>
        <v>15432.098765817907</v>
      </c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spans="1:29" ht="20" customHeight="1" x14ac:dyDescent="0.2">
      <c r="A218" s="72"/>
      <c r="B218" s="72"/>
      <c r="C218" s="72"/>
      <c r="D218" s="84"/>
      <c r="E218" s="84"/>
      <c r="F218" s="23" t="s">
        <v>20</v>
      </c>
      <c r="G218" s="96">
        <f t="shared" si="216"/>
        <v>57.870370353298625</v>
      </c>
      <c r="H218" s="96">
        <f t="shared" si="217"/>
        <v>115.74074070659725</v>
      </c>
      <c r="I218" s="96">
        <f t="shared" si="218"/>
        <v>231.4814814131945</v>
      </c>
      <c r="J218" s="96">
        <f t="shared" si="219"/>
        <v>462.962962826389</v>
      </c>
      <c r="K218" s="97">
        <f>K219*1.08</f>
        <v>925.92592565277801</v>
      </c>
      <c r="L218" s="96">
        <f t="shared" si="220"/>
        <v>1851.851851305556</v>
      </c>
      <c r="M218" s="96">
        <f t="shared" si="221"/>
        <v>3703.703702611112</v>
      </c>
      <c r="N218" s="96">
        <f t="shared" si="222"/>
        <v>7407.407405222224</v>
      </c>
      <c r="O218" s="96">
        <f t="shared" si="223"/>
        <v>14814.814810444448</v>
      </c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spans="1:29" ht="20" customHeight="1" x14ac:dyDescent="0.2">
      <c r="A219" s="72"/>
      <c r="B219" s="72"/>
      <c r="C219" s="72"/>
      <c r="D219" s="84"/>
      <c r="E219" s="84"/>
      <c r="F219" s="24" t="s">
        <v>21</v>
      </c>
      <c r="G219" s="96">
        <f t="shared" si="216"/>
        <v>53.583676253054279</v>
      </c>
      <c r="H219" s="96">
        <f t="shared" si="217"/>
        <v>107.16735250610856</v>
      </c>
      <c r="I219" s="96">
        <f t="shared" si="218"/>
        <v>214.33470501221711</v>
      </c>
      <c r="J219" s="96">
        <f t="shared" si="219"/>
        <v>428.66941002443423</v>
      </c>
      <c r="K219" s="97">
        <f>K220*1.041666667</f>
        <v>857.33882004886846</v>
      </c>
      <c r="L219" s="96">
        <f t="shared" si="220"/>
        <v>1714.6776400977369</v>
      </c>
      <c r="M219" s="96">
        <f t="shared" si="221"/>
        <v>3429.3552801954738</v>
      </c>
      <c r="N219" s="96">
        <f t="shared" si="222"/>
        <v>6858.7105603909476</v>
      </c>
      <c r="O219" s="96">
        <f t="shared" si="223"/>
        <v>13717.421120781895</v>
      </c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spans="1:29" ht="20" customHeight="1" x14ac:dyDescent="0.2">
      <c r="A220" s="72"/>
      <c r="B220" s="72"/>
      <c r="C220" s="72"/>
      <c r="D220" s="84"/>
      <c r="E220" s="84"/>
      <c r="F220" s="25" t="s">
        <v>22</v>
      </c>
      <c r="G220" s="96">
        <f t="shared" si="216"/>
        <v>51.440329186471196</v>
      </c>
      <c r="H220" s="96">
        <f t="shared" si="217"/>
        <v>102.88065837294239</v>
      </c>
      <c r="I220" s="96">
        <f t="shared" si="218"/>
        <v>205.76131674588478</v>
      </c>
      <c r="J220" s="96">
        <f t="shared" si="219"/>
        <v>411.52263349176957</v>
      </c>
      <c r="K220" s="97">
        <f>K221*1.066666666</f>
        <v>823.04526698353914</v>
      </c>
      <c r="L220" s="96">
        <f t="shared" si="220"/>
        <v>1646.0905339670783</v>
      </c>
      <c r="M220" s="96">
        <f t="shared" si="221"/>
        <v>3292.1810679341565</v>
      </c>
      <c r="N220" s="96">
        <f t="shared" si="222"/>
        <v>6584.3621358683131</v>
      </c>
      <c r="O220" s="96">
        <f t="shared" si="223"/>
        <v>13168.724271736626</v>
      </c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spans="1:29" ht="20" customHeight="1" x14ac:dyDescent="0.2">
      <c r="A221" s="72"/>
      <c r="B221" s="72"/>
      <c r="C221" s="72"/>
      <c r="D221" s="84"/>
      <c r="E221" s="84"/>
      <c r="F221" s="26" t="s">
        <v>23</v>
      </c>
      <c r="G221" s="96">
        <f t="shared" si="216"/>
        <v>48.22530864245757</v>
      </c>
      <c r="H221" s="96">
        <f t="shared" si="217"/>
        <v>96.45061728491514</v>
      </c>
      <c r="I221" s="96">
        <f t="shared" si="218"/>
        <v>192.90123456983028</v>
      </c>
      <c r="J221" s="96">
        <f t="shared" si="219"/>
        <v>385.80246913966056</v>
      </c>
      <c r="K221" s="97">
        <f>K222*1.041666667</f>
        <v>771.60493827932112</v>
      </c>
      <c r="L221" s="96">
        <f t="shared" si="220"/>
        <v>1543.2098765586422</v>
      </c>
      <c r="M221" s="96">
        <f t="shared" si="221"/>
        <v>3086.4197531172845</v>
      </c>
      <c r="N221" s="96">
        <f t="shared" si="222"/>
        <v>6172.8395062345689</v>
      </c>
      <c r="O221" s="96">
        <f t="shared" si="223"/>
        <v>12345.679012469138</v>
      </c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spans="1:29" ht="20" customHeight="1" x14ac:dyDescent="0.2">
      <c r="A222" s="72"/>
      <c r="B222" s="72"/>
      <c r="C222" s="72"/>
      <c r="D222" s="84"/>
      <c r="E222" s="84"/>
      <c r="F222" s="27" t="s">
        <v>24</v>
      </c>
      <c r="G222" s="96">
        <f t="shared" si="216"/>
        <v>46.29629628194445</v>
      </c>
      <c r="H222" s="96">
        <f t="shared" si="217"/>
        <v>92.5925925638889</v>
      </c>
      <c r="I222" s="96">
        <f t="shared" si="218"/>
        <v>185.1851851277778</v>
      </c>
      <c r="J222" s="96">
        <f t="shared" si="219"/>
        <v>370.3703702555556</v>
      </c>
      <c r="K222" s="97">
        <f>K223*1.08</f>
        <v>740.7407405111112</v>
      </c>
      <c r="L222" s="96">
        <f t="shared" si="220"/>
        <v>1481.4814810222224</v>
      </c>
      <c r="M222" s="96">
        <f t="shared" si="221"/>
        <v>2962.9629620444448</v>
      </c>
      <c r="N222" s="96">
        <f t="shared" si="222"/>
        <v>5925.9259240888896</v>
      </c>
      <c r="O222" s="96">
        <f t="shared" si="223"/>
        <v>11851.851848177779</v>
      </c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spans="1:29" ht="20" customHeight="1" x14ac:dyDescent="0.25">
      <c r="A223" s="72"/>
      <c r="B223" s="72"/>
      <c r="C223" s="72"/>
      <c r="D223" s="84"/>
      <c r="E223" s="84"/>
      <c r="F223" s="28" t="s">
        <v>25</v>
      </c>
      <c r="G223" s="98">
        <f t="shared" si="216"/>
        <v>42.866941001800413</v>
      </c>
      <c r="H223" s="99">
        <f t="shared" si="217"/>
        <v>85.733882003600826</v>
      </c>
      <c r="I223" s="100">
        <f t="shared" si="218"/>
        <v>171.46776400720165</v>
      </c>
      <c r="J223" s="99">
        <f t="shared" si="219"/>
        <v>342.9355280144033</v>
      </c>
      <c r="K223" s="97">
        <f>K224*1.041666667</f>
        <v>685.87105602880661</v>
      </c>
      <c r="L223" s="99">
        <f t="shared" si="220"/>
        <v>1371.7421120576132</v>
      </c>
      <c r="M223" s="99">
        <f t="shared" si="221"/>
        <v>2743.4842241152264</v>
      </c>
      <c r="N223" s="99">
        <f t="shared" si="222"/>
        <v>5486.9684482304529</v>
      </c>
      <c r="O223" s="99">
        <f t="shared" si="223"/>
        <v>10973.936896460906</v>
      </c>
      <c r="P223" s="29" t="s">
        <v>26</v>
      </c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spans="1:29" ht="20" customHeight="1" x14ac:dyDescent="0.2">
      <c r="A224" s="72"/>
      <c r="B224" s="72"/>
      <c r="C224" s="72"/>
      <c r="D224" s="84"/>
      <c r="E224" s="84"/>
      <c r="F224" s="30" t="s">
        <v>27</v>
      </c>
      <c r="G224" s="96">
        <f t="shared" si="216"/>
        <v>41.152263348559671</v>
      </c>
      <c r="H224" s="96">
        <f t="shared" si="217"/>
        <v>82.304526697119343</v>
      </c>
      <c r="I224" s="96">
        <f t="shared" si="218"/>
        <v>164.60905339423869</v>
      </c>
      <c r="J224" s="96">
        <f t="shared" si="219"/>
        <v>329.21810678847737</v>
      </c>
      <c r="K224" s="97">
        <f>K225*1.066666666</f>
        <v>658.43621357695474</v>
      </c>
      <c r="L224" s="96">
        <f t="shared" si="220"/>
        <v>1316.8724271539095</v>
      </c>
      <c r="M224" s="96">
        <f t="shared" si="221"/>
        <v>2633.744854307819</v>
      </c>
      <c r="N224" s="96">
        <f t="shared" si="222"/>
        <v>5267.4897086156379</v>
      </c>
      <c r="O224" s="96">
        <f t="shared" si="223"/>
        <v>10534.979417231276</v>
      </c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spans="1:29" ht="20" customHeight="1" x14ac:dyDescent="0.2">
      <c r="A225" s="72"/>
      <c r="B225" s="72"/>
      <c r="C225" s="72"/>
      <c r="D225" s="84"/>
      <c r="E225" s="84"/>
      <c r="F225" s="31" t="s">
        <v>28</v>
      </c>
      <c r="G225" s="96">
        <f t="shared" si="216"/>
        <v>38.580246913387349</v>
      </c>
      <c r="H225" s="96">
        <f t="shared" si="217"/>
        <v>77.160493826774697</v>
      </c>
      <c r="I225" s="96">
        <f t="shared" si="218"/>
        <v>154.32098765354939</v>
      </c>
      <c r="J225" s="96">
        <f t="shared" si="219"/>
        <v>308.64197530709879</v>
      </c>
      <c r="K225" s="97">
        <f>K226*1.041666667</f>
        <v>617.28395061419758</v>
      </c>
      <c r="L225" s="96">
        <f t="shared" si="220"/>
        <v>1234.5679012283952</v>
      </c>
      <c r="M225" s="96">
        <f t="shared" si="221"/>
        <v>2469.1358024567903</v>
      </c>
      <c r="N225" s="96">
        <f t="shared" si="222"/>
        <v>4938.2716049135806</v>
      </c>
      <c r="O225" s="96">
        <f t="shared" si="223"/>
        <v>9876.5432098271613</v>
      </c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spans="1:29" ht="20" customHeight="1" x14ac:dyDescent="0.2">
      <c r="A226" s="72"/>
      <c r="B226" s="72"/>
      <c r="C226" s="72"/>
      <c r="D226" s="84"/>
      <c r="E226" s="84"/>
      <c r="F226" s="32" t="s">
        <v>29</v>
      </c>
      <c r="G226" s="96">
        <f t="shared" si="216"/>
        <v>37.037037024999997</v>
      </c>
      <c r="H226" s="96">
        <f t="shared" si="217"/>
        <v>74.074074049999993</v>
      </c>
      <c r="I226" s="96">
        <f t="shared" si="218"/>
        <v>148.14814809999999</v>
      </c>
      <c r="J226" s="96">
        <f t="shared" si="219"/>
        <v>296.29629619999997</v>
      </c>
      <c r="K226" s="101">
        <v>592.59259239999994</v>
      </c>
      <c r="L226" s="96">
        <f t="shared" si="220"/>
        <v>1185.1851847999999</v>
      </c>
      <c r="M226" s="96">
        <f t="shared" si="221"/>
        <v>2370.3703695999998</v>
      </c>
      <c r="N226" s="96">
        <f t="shared" si="222"/>
        <v>4740.7407391999996</v>
      </c>
      <c r="O226" s="96">
        <f t="shared" si="223"/>
        <v>9481.4814783999991</v>
      </c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spans="1:29" ht="20" customHeight="1" x14ac:dyDescent="0.2">
      <c r="B227" s="39"/>
      <c r="C227" s="39"/>
      <c r="D227" s="82"/>
      <c r="E227" s="82"/>
      <c r="G227" s="99"/>
      <c r="H227" s="99"/>
      <c r="I227" s="99"/>
      <c r="J227" s="106"/>
      <c r="K227" s="96"/>
      <c r="L227" s="106"/>
      <c r="M227" s="106"/>
      <c r="N227" s="106"/>
      <c r="O227" s="10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spans="1:29" ht="20" customHeight="1" x14ac:dyDescent="0.2">
      <c r="B228" s="39"/>
      <c r="C228" s="39"/>
      <c r="D228" s="82"/>
      <c r="E228" s="82"/>
      <c r="G228" s="99"/>
      <c r="H228" s="99"/>
      <c r="I228" s="99"/>
      <c r="J228" s="106"/>
      <c r="K228" s="96"/>
      <c r="L228" s="106"/>
      <c r="M228" s="106"/>
      <c r="N228" s="106"/>
      <c r="O228" s="10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spans="1:29" ht="20" customHeight="1" x14ac:dyDescent="0.2">
      <c r="A229" s="6" t="s">
        <v>0</v>
      </c>
      <c r="B229" s="6" t="s">
        <v>1</v>
      </c>
      <c r="C229" s="6" t="s">
        <v>2</v>
      </c>
      <c r="D229" s="6" t="s">
        <v>3</v>
      </c>
      <c r="E229" s="6" t="s">
        <v>4</v>
      </c>
      <c r="F229" s="7" t="s">
        <v>5</v>
      </c>
      <c r="G229" s="96"/>
      <c r="H229" s="96"/>
      <c r="I229" s="96"/>
      <c r="J229" s="96"/>
      <c r="K229" s="96"/>
      <c r="L229" s="96"/>
      <c r="M229" s="96"/>
      <c r="N229" s="96"/>
      <c r="O229" s="9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spans="1:29" ht="20" customHeight="1" x14ac:dyDescent="0.2">
      <c r="A230" s="8" t="s">
        <v>47</v>
      </c>
      <c r="B230" s="8" t="s">
        <v>49</v>
      </c>
      <c r="C230" s="8" t="s">
        <v>24</v>
      </c>
      <c r="D230" s="8">
        <v>14</v>
      </c>
      <c r="E230" s="8">
        <v>19</v>
      </c>
      <c r="F230" s="10" t="s">
        <v>94</v>
      </c>
      <c r="G230" s="96"/>
      <c r="H230" s="96"/>
      <c r="I230" s="96"/>
      <c r="J230" s="96"/>
      <c r="K230" s="96"/>
      <c r="L230" s="96"/>
      <c r="M230" s="96"/>
      <c r="N230" s="96"/>
      <c r="O230" s="9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spans="1:29" ht="20" customHeight="1" x14ac:dyDescent="0.2">
      <c r="A231" s="72"/>
      <c r="B231" s="72"/>
      <c r="C231" s="72"/>
      <c r="D231" s="84"/>
      <c r="E231" s="84"/>
      <c r="F231" s="5"/>
      <c r="G231" s="55" t="s">
        <v>8</v>
      </c>
      <c r="H231" s="56" t="s">
        <v>9</v>
      </c>
      <c r="I231" s="57" t="s">
        <v>10</v>
      </c>
      <c r="J231" s="58" t="s">
        <v>11</v>
      </c>
      <c r="K231" s="105" t="s">
        <v>12</v>
      </c>
      <c r="L231" s="59" t="s">
        <v>13</v>
      </c>
      <c r="M231" s="60" t="s">
        <v>14</v>
      </c>
      <c r="N231" s="61" t="s">
        <v>15</v>
      </c>
      <c r="O231" s="62" t="s">
        <v>16</v>
      </c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spans="1:29" ht="20" customHeight="1" x14ac:dyDescent="0.2">
      <c r="A232" s="72"/>
      <c r="B232" s="72"/>
      <c r="C232" s="72"/>
      <c r="D232" s="84"/>
      <c r="E232" s="84"/>
      <c r="F232" s="20" t="s">
        <v>17</v>
      </c>
      <c r="G232" s="96">
        <f t="shared" ref="G232:G243" si="224">H232/2</f>
        <v>67.500000003037528</v>
      </c>
      <c r="H232" s="96">
        <f t="shared" ref="H232:H243" si="225">I232/2</f>
        <v>135.00000000607506</v>
      </c>
      <c r="I232" s="96">
        <f t="shared" ref="I232:I243" si="226">J232/2</f>
        <v>270.00000001215011</v>
      </c>
      <c r="J232" s="96">
        <f t="shared" ref="J232:J243" si="227">K232/2</f>
        <v>540.00000002430022</v>
      </c>
      <c r="K232" s="97">
        <f>K233*1.041666667</f>
        <v>1080.0000000486004</v>
      </c>
      <c r="L232" s="96">
        <f t="shared" ref="L232:L243" si="228">K232*2</f>
        <v>2160.0000000972009</v>
      </c>
      <c r="M232" s="96">
        <f t="shared" ref="M232:M243" si="229">L232*2</f>
        <v>4320.0000001944018</v>
      </c>
      <c r="N232" s="96">
        <f t="shared" ref="N232:N243" si="230">M232*2</f>
        <v>8640.0000003888035</v>
      </c>
      <c r="O232" s="96">
        <f t="shared" ref="O232:O243" si="231">N232*2</f>
        <v>17280.000000777607</v>
      </c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spans="1:29" ht="20" customHeight="1" x14ac:dyDescent="0.2">
      <c r="A233" s="72"/>
      <c r="B233" s="72"/>
      <c r="C233" s="72"/>
      <c r="D233" s="84"/>
      <c r="E233" s="84"/>
      <c r="F233" s="21" t="s">
        <v>18</v>
      </c>
      <c r="G233" s="96">
        <f t="shared" si="224"/>
        <v>64.799999982180026</v>
      </c>
      <c r="H233" s="96">
        <f t="shared" si="225"/>
        <v>129.59999996436005</v>
      </c>
      <c r="I233" s="96">
        <f t="shared" si="226"/>
        <v>259.1999999287201</v>
      </c>
      <c r="J233" s="96">
        <f t="shared" si="227"/>
        <v>518.39999985744021</v>
      </c>
      <c r="K233" s="97">
        <f>K234*1.066666666</f>
        <v>1036.7999997148804</v>
      </c>
      <c r="L233" s="96">
        <f t="shared" si="228"/>
        <v>2073.5999994297608</v>
      </c>
      <c r="M233" s="96">
        <f t="shared" si="229"/>
        <v>4147.1999988595217</v>
      </c>
      <c r="N233" s="96">
        <f t="shared" si="230"/>
        <v>8294.3999977190433</v>
      </c>
      <c r="O233" s="96">
        <f t="shared" si="231"/>
        <v>16588.799995438087</v>
      </c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spans="1:29" ht="20" customHeight="1" x14ac:dyDescent="0.2">
      <c r="A234" s="72"/>
      <c r="B234" s="72"/>
      <c r="C234" s="72"/>
      <c r="D234" s="84"/>
      <c r="E234" s="84"/>
      <c r="F234" s="22" t="s">
        <v>19</v>
      </c>
      <c r="G234" s="96">
        <f t="shared" si="224"/>
        <v>60.75000002126253</v>
      </c>
      <c r="H234" s="96">
        <f t="shared" si="225"/>
        <v>121.50000004252506</v>
      </c>
      <c r="I234" s="96">
        <f t="shared" si="226"/>
        <v>243.00000008505012</v>
      </c>
      <c r="J234" s="96">
        <f t="shared" si="227"/>
        <v>486.00000017010024</v>
      </c>
      <c r="K234" s="97">
        <f>K235*1.041666667</f>
        <v>972.00000034020047</v>
      </c>
      <c r="L234" s="96">
        <f t="shared" si="228"/>
        <v>1944.0000006804009</v>
      </c>
      <c r="M234" s="96">
        <f t="shared" si="229"/>
        <v>3888.0000013608019</v>
      </c>
      <c r="N234" s="96">
        <f t="shared" si="230"/>
        <v>7776.0000027216038</v>
      </c>
      <c r="O234" s="96">
        <f t="shared" si="231"/>
        <v>15552.000005443208</v>
      </c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spans="1:29" ht="20" customHeight="1" x14ac:dyDescent="0.2">
      <c r="A235" s="72"/>
      <c r="B235" s="72"/>
      <c r="C235" s="72"/>
      <c r="D235" s="84"/>
      <c r="E235" s="84"/>
      <c r="F235" s="23" t="s">
        <v>20</v>
      </c>
      <c r="G235" s="96">
        <f t="shared" si="224"/>
        <v>58.320000001749619</v>
      </c>
      <c r="H235" s="96">
        <f t="shared" si="225"/>
        <v>116.64000000349924</v>
      </c>
      <c r="I235" s="96">
        <f t="shared" si="226"/>
        <v>233.28000000699848</v>
      </c>
      <c r="J235" s="96">
        <f t="shared" si="227"/>
        <v>466.56000001399696</v>
      </c>
      <c r="K235" s="97">
        <f>K236*1.08</f>
        <v>933.12000002799391</v>
      </c>
      <c r="L235" s="96">
        <f t="shared" si="228"/>
        <v>1866.2400000559878</v>
      </c>
      <c r="M235" s="96">
        <f t="shared" si="229"/>
        <v>3732.4800001119756</v>
      </c>
      <c r="N235" s="96">
        <f t="shared" si="230"/>
        <v>7464.9600002239513</v>
      </c>
      <c r="O235" s="96">
        <f t="shared" si="231"/>
        <v>14929.920000447903</v>
      </c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spans="1:29" ht="20" customHeight="1" x14ac:dyDescent="0.2">
      <c r="A236" s="72"/>
      <c r="B236" s="72"/>
      <c r="C236" s="72"/>
      <c r="D236" s="84"/>
      <c r="E236" s="84"/>
      <c r="F236" s="24" t="s">
        <v>21</v>
      </c>
      <c r="G236" s="96">
        <f t="shared" si="224"/>
        <v>54.000000001620016</v>
      </c>
      <c r="H236" s="96">
        <f t="shared" si="225"/>
        <v>108.00000000324003</v>
      </c>
      <c r="I236" s="96">
        <f t="shared" si="226"/>
        <v>216.00000000648006</v>
      </c>
      <c r="J236" s="96">
        <f t="shared" si="227"/>
        <v>432.00000001296013</v>
      </c>
      <c r="K236" s="97">
        <f>K237*1.041666667</f>
        <v>864.00000002592026</v>
      </c>
      <c r="L236" s="96">
        <f t="shared" si="228"/>
        <v>1728.0000000518405</v>
      </c>
      <c r="M236" s="96">
        <f t="shared" si="229"/>
        <v>3456.000000103681</v>
      </c>
      <c r="N236" s="96">
        <f t="shared" si="230"/>
        <v>6912.0000002073621</v>
      </c>
      <c r="O236" s="96">
        <f t="shared" si="231"/>
        <v>13824.000000414724</v>
      </c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spans="1:29" ht="20" customHeight="1" x14ac:dyDescent="0.2">
      <c r="A237" s="72"/>
      <c r="B237" s="72"/>
      <c r="C237" s="72"/>
      <c r="D237" s="84"/>
      <c r="E237" s="84"/>
      <c r="F237" s="25" t="s">
        <v>22</v>
      </c>
      <c r="G237" s="96">
        <f t="shared" si="224"/>
        <v>51.839999984966411</v>
      </c>
      <c r="H237" s="96">
        <f t="shared" si="225"/>
        <v>103.67999996993282</v>
      </c>
      <c r="I237" s="96">
        <f t="shared" si="226"/>
        <v>207.35999993986565</v>
      </c>
      <c r="J237" s="96">
        <f t="shared" si="227"/>
        <v>414.71999987973129</v>
      </c>
      <c r="K237" s="97">
        <f>K238*1.066666666</f>
        <v>829.43999975946258</v>
      </c>
      <c r="L237" s="96">
        <f t="shared" si="228"/>
        <v>1658.8799995189252</v>
      </c>
      <c r="M237" s="96">
        <f t="shared" si="229"/>
        <v>3317.7599990378503</v>
      </c>
      <c r="N237" s="96">
        <f t="shared" si="230"/>
        <v>6635.5199980757006</v>
      </c>
      <c r="O237" s="96">
        <f t="shared" si="231"/>
        <v>13271.039996151401</v>
      </c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spans="1:29" ht="20" customHeight="1" x14ac:dyDescent="0.2">
      <c r="A238" s="72"/>
      <c r="B238" s="72"/>
      <c r="C238" s="72"/>
      <c r="D238" s="84"/>
      <c r="E238" s="84"/>
      <c r="F238" s="26" t="s">
        <v>23</v>
      </c>
      <c r="G238" s="96">
        <f t="shared" si="224"/>
        <v>48.600000016281015</v>
      </c>
      <c r="H238" s="96">
        <f t="shared" si="225"/>
        <v>97.200000032562031</v>
      </c>
      <c r="I238" s="96">
        <f t="shared" si="226"/>
        <v>194.40000006512406</v>
      </c>
      <c r="J238" s="96">
        <f t="shared" si="227"/>
        <v>388.80000013024812</v>
      </c>
      <c r="K238" s="97">
        <f>K239*1.041666667</f>
        <v>777.60000026049624</v>
      </c>
      <c r="L238" s="96">
        <f t="shared" si="228"/>
        <v>1555.2000005209925</v>
      </c>
      <c r="M238" s="96">
        <f t="shared" si="229"/>
        <v>3110.400001041985</v>
      </c>
      <c r="N238" s="96">
        <f t="shared" si="230"/>
        <v>6220.80000208397</v>
      </c>
      <c r="O238" s="96">
        <f t="shared" si="231"/>
        <v>12441.60000416794</v>
      </c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spans="1:29" ht="20" customHeight="1" x14ac:dyDescent="0.2">
      <c r="A239" s="72"/>
      <c r="B239" s="72"/>
      <c r="C239" s="72"/>
      <c r="D239" s="84"/>
      <c r="E239" s="84"/>
      <c r="F239" s="27" t="s">
        <v>24</v>
      </c>
      <c r="G239" s="96">
        <f t="shared" si="224"/>
        <v>46.656000000699848</v>
      </c>
      <c r="H239" s="96">
        <f t="shared" si="225"/>
        <v>93.312000001399696</v>
      </c>
      <c r="I239" s="96">
        <f t="shared" si="226"/>
        <v>186.62400000279939</v>
      </c>
      <c r="J239" s="96">
        <f t="shared" si="227"/>
        <v>373.24800000559878</v>
      </c>
      <c r="K239" s="97">
        <f>K240*1.08</f>
        <v>746.49600001119757</v>
      </c>
      <c r="L239" s="96">
        <f t="shared" si="228"/>
        <v>1492.9920000223951</v>
      </c>
      <c r="M239" s="96">
        <f t="shared" si="229"/>
        <v>2985.9840000447903</v>
      </c>
      <c r="N239" s="96">
        <f t="shared" si="230"/>
        <v>5971.9680000895805</v>
      </c>
      <c r="O239" s="96">
        <f t="shared" si="231"/>
        <v>11943.936000179161</v>
      </c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spans="1:29" ht="20" customHeight="1" x14ac:dyDescent="0.25">
      <c r="A240" s="72"/>
      <c r="B240" s="72"/>
      <c r="C240" s="72"/>
      <c r="D240" s="84"/>
      <c r="E240" s="84"/>
      <c r="F240" s="28" t="s">
        <v>25</v>
      </c>
      <c r="G240" s="98">
        <f t="shared" si="224"/>
        <v>43.200000000648004</v>
      </c>
      <c r="H240" s="99">
        <f t="shared" si="225"/>
        <v>86.400000001296007</v>
      </c>
      <c r="I240" s="100">
        <f t="shared" si="226"/>
        <v>172.80000000259201</v>
      </c>
      <c r="J240" s="99">
        <f t="shared" si="227"/>
        <v>345.60000000518403</v>
      </c>
      <c r="K240" s="97">
        <f>K241*1.041666667</f>
        <v>691.20000001036806</v>
      </c>
      <c r="L240" s="99">
        <f t="shared" si="228"/>
        <v>1382.4000000207361</v>
      </c>
      <c r="M240" s="99">
        <f t="shared" si="229"/>
        <v>2764.8000000414722</v>
      </c>
      <c r="N240" s="99">
        <f t="shared" si="230"/>
        <v>5529.6000000829445</v>
      </c>
      <c r="O240" s="99">
        <f t="shared" si="231"/>
        <v>11059.200000165889</v>
      </c>
      <c r="P240" s="29" t="s">
        <v>26</v>
      </c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spans="1:29" ht="20" customHeight="1" x14ac:dyDescent="0.2">
      <c r="A241" s="72"/>
      <c r="B241" s="72"/>
      <c r="C241" s="72"/>
      <c r="D241" s="84"/>
      <c r="E241" s="84"/>
      <c r="F241" s="30" t="s">
        <v>27</v>
      </c>
      <c r="G241" s="96">
        <f t="shared" si="224"/>
        <v>41.47199998735104</v>
      </c>
      <c r="H241" s="96">
        <f t="shared" si="225"/>
        <v>82.943999974702081</v>
      </c>
      <c r="I241" s="96">
        <f t="shared" si="226"/>
        <v>165.88799994940416</v>
      </c>
      <c r="J241" s="96">
        <f t="shared" si="227"/>
        <v>331.77599989880832</v>
      </c>
      <c r="K241" s="97">
        <f>K242*1.066666666</f>
        <v>663.55199979761665</v>
      </c>
      <c r="L241" s="96">
        <f t="shared" si="228"/>
        <v>1327.1039995952333</v>
      </c>
      <c r="M241" s="96">
        <f t="shared" si="229"/>
        <v>2654.2079991904666</v>
      </c>
      <c r="N241" s="96">
        <f t="shared" si="230"/>
        <v>5308.4159983809332</v>
      </c>
      <c r="O241" s="96">
        <f t="shared" si="231"/>
        <v>10616.831996761866</v>
      </c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spans="1:29" ht="20" customHeight="1" x14ac:dyDescent="0.2">
      <c r="A242" s="72"/>
      <c r="B242" s="72"/>
      <c r="C242" s="72"/>
      <c r="D242" s="84"/>
      <c r="E242" s="84"/>
      <c r="F242" s="31" t="s">
        <v>28</v>
      </c>
      <c r="G242" s="96">
        <f t="shared" si="224"/>
        <v>38.880000012441606</v>
      </c>
      <c r="H242" s="96">
        <f t="shared" si="225"/>
        <v>77.760000024883212</v>
      </c>
      <c r="I242" s="96">
        <f t="shared" si="226"/>
        <v>155.52000004976642</v>
      </c>
      <c r="J242" s="96">
        <f t="shared" si="227"/>
        <v>311.04000009953285</v>
      </c>
      <c r="K242" s="97">
        <f>K243*1.041666667</f>
        <v>622.08000019906569</v>
      </c>
      <c r="L242" s="96">
        <f t="shared" si="228"/>
        <v>1244.1600003981314</v>
      </c>
      <c r="M242" s="96">
        <f t="shared" si="229"/>
        <v>2488.3200007962628</v>
      </c>
      <c r="N242" s="96">
        <f t="shared" si="230"/>
        <v>4976.6400015925256</v>
      </c>
      <c r="O242" s="96">
        <f t="shared" si="231"/>
        <v>9953.2800031850511</v>
      </c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</row>
    <row r="243" spans="1:29" ht="20" customHeight="1" x14ac:dyDescent="0.2">
      <c r="A243" s="72"/>
      <c r="B243" s="72"/>
      <c r="C243" s="72"/>
      <c r="D243" s="84"/>
      <c r="E243" s="84"/>
      <c r="F243" s="32" t="s">
        <v>29</v>
      </c>
      <c r="G243" s="96">
        <f t="shared" si="224"/>
        <v>37.324800000000003</v>
      </c>
      <c r="H243" s="96">
        <f t="shared" si="225"/>
        <v>74.649600000000007</v>
      </c>
      <c r="I243" s="96">
        <f t="shared" si="226"/>
        <v>149.29920000000001</v>
      </c>
      <c r="J243" s="96">
        <f t="shared" si="227"/>
        <v>298.59840000000003</v>
      </c>
      <c r="K243" s="101">
        <v>597.19680000000005</v>
      </c>
      <c r="L243" s="96">
        <f t="shared" si="228"/>
        <v>1194.3936000000001</v>
      </c>
      <c r="M243" s="96">
        <f t="shared" si="229"/>
        <v>2388.7872000000002</v>
      </c>
      <c r="N243" s="96">
        <f t="shared" si="230"/>
        <v>4777.5744000000004</v>
      </c>
      <c r="O243" s="96">
        <f t="shared" si="231"/>
        <v>9555.1488000000008</v>
      </c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</row>
    <row r="244" spans="1:29" ht="20" customHeight="1" x14ac:dyDescent="0.2">
      <c r="B244" s="39"/>
      <c r="C244" s="39"/>
      <c r="D244" s="82"/>
      <c r="E244" s="82"/>
      <c r="G244" s="99"/>
      <c r="H244" s="99"/>
      <c r="I244" s="99"/>
      <c r="J244" s="106"/>
      <c r="K244" s="96"/>
      <c r="L244" s="106"/>
      <c r="M244" s="106"/>
      <c r="N244" s="106"/>
      <c r="O244" s="10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</row>
    <row r="245" spans="1:29" ht="20" customHeight="1" x14ac:dyDescent="0.2">
      <c r="A245" s="6" t="s">
        <v>0</v>
      </c>
      <c r="B245" s="6" t="s">
        <v>1</v>
      </c>
      <c r="C245" s="6" t="s">
        <v>2</v>
      </c>
      <c r="D245" s="6" t="s">
        <v>3</v>
      </c>
      <c r="E245" s="6" t="s">
        <v>4</v>
      </c>
      <c r="F245" s="7" t="s">
        <v>5</v>
      </c>
      <c r="G245" s="96"/>
      <c r="H245" s="96"/>
      <c r="I245" s="96"/>
      <c r="J245" s="96"/>
      <c r="K245" s="96"/>
      <c r="L245" s="96"/>
      <c r="M245" s="96"/>
      <c r="N245" s="96"/>
      <c r="O245" s="9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</row>
    <row r="246" spans="1:29" ht="20" customHeight="1" x14ac:dyDescent="0.2">
      <c r="A246" s="8" t="s">
        <v>47</v>
      </c>
      <c r="B246" s="8" t="s">
        <v>71</v>
      </c>
      <c r="C246" s="8" t="s">
        <v>24</v>
      </c>
      <c r="D246" s="8">
        <v>15</v>
      </c>
      <c r="E246" s="8">
        <v>18</v>
      </c>
      <c r="F246" s="10" t="s">
        <v>93</v>
      </c>
      <c r="G246" s="96"/>
      <c r="H246" s="96"/>
      <c r="I246" s="96"/>
      <c r="J246" s="96"/>
      <c r="K246" s="96"/>
      <c r="L246" s="96"/>
      <c r="M246" s="96"/>
      <c r="N246" s="96"/>
      <c r="O246" s="9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</row>
    <row r="247" spans="1:29" ht="20" customHeight="1" x14ac:dyDescent="0.2">
      <c r="A247" s="72"/>
      <c r="B247" s="72"/>
      <c r="C247" s="72"/>
      <c r="D247" s="84"/>
      <c r="E247" s="84"/>
      <c r="F247" s="5"/>
      <c r="G247" s="55" t="s">
        <v>8</v>
      </c>
      <c r="H247" s="56" t="s">
        <v>9</v>
      </c>
      <c r="I247" s="57" t="s">
        <v>10</v>
      </c>
      <c r="J247" s="58" t="s">
        <v>11</v>
      </c>
      <c r="K247" s="105" t="s">
        <v>12</v>
      </c>
      <c r="L247" s="59" t="s">
        <v>13</v>
      </c>
      <c r="M247" s="60" t="s">
        <v>14</v>
      </c>
      <c r="N247" s="61" t="s">
        <v>15</v>
      </c>
      <c r="O247" s="62" t="s">
        <v>16</v>
      </c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</row>
    <row r="248" spans="1:29" ht="20" customHeight="1" x14ac:dyDescent="0.2">
      <c r="A248" s="72"/>
      <c r="B248" s="72"/>
      <c r="C248" s="72"/>
      <c r="D248" s="84"/>
      <c r="E248" s="84"/>
      <c r="F248" s="20" t="s">
        <v>17</v>
      </c>
      <c r="G248" s="96">
        <f t="shared" ref="G248:G259" si="232">H248/2</f>
        <v>69.444444447569467</v>
      </c>
      <c r="H248" s="96">
        <f t="shared" ref="H248:H259" si="233">I248/2</f>
        <v>138.88888889513893</v>
      </c>
      <c r="I248" s="96">
        <f t="shared" ref="I248:I259" si="234">J248/2</f>
        <v>277.77777779027787</v>
      </c>
      <c r="J248" s="96">
        <f t="shared" ref="J248:J259" si="235">K248/2</f>
        <v>555.55555558055573</v>
      </c>
      <c r="K248" s="97">
        <f>K249*1.041666667</f>
        <v>1111.1111111611115</v>
      </c>
      <c r="L248" s="96">
        <f t="shared" ref="L248:L259" si="236">K248*2</f>
        <v>2222.2222223222229</v>
      </c>
      <c r="M248" s="96">
        <f t="shared" ref="M248:M259" si="237">L248*2</f>
        <v>4444.4444446444459</v>
      </c>
      <c r="N248" s="96">
        <f t="shared" ref="N248:N259" si="238">M248*2</f>
        <v>8888.8888892888917</v>
      </c>
      <c r="O248" s="96">
        <f t="shared" ref="O248:O259" si="239">N248*2</f>
        <v>17777.777778577783</v>
      </c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</row>
    <row r="249" spans="1:29" ht="20" customHeight="1" x14ac:dyDescent="0.2">
      <c r="A249" s="72"/>
      <c r="B249" s="72"/>
      <c r="C249" s="72"/>
      <c r="D249" s="84"/>
      <c r="E249" s="84"/>
      <c r="F249" s="21" t="s">
        <v>18</v>
      </c>
      <c r="G249" s="96">
        <f t="shared" si="232"/>
        <v>66.666666648333347</v>
      </c>
      <c r="H249" s="96">
        <f t="shared" si="233"/>
        <v>133.33333329666669</v>
      </c>
      <c r="I249" s="96">
        <f t="shared" si="234"/>
        <v>266.66666659333339</v>
      </c>
      <c r="J249" s="96">
        <f t="shared" si="235"/>
        <v>533.33333318666678</v>
      </c>
      <c r="K249" s="97">
        <f>K250*1.066666666</f>
        <v>1066.6666663733336</v>
      </c>
      <c r="L249" s="96">
        <f t="shared" si="236"/>
        <v>2133.3333327466671</v>
      </c>
      <c r="M249" s="96">
        <f t="shared" si="237"/>
        <v>4266.6666654933342</v>
      </c>
      <c r="N249" s="96">
        <f t="shared" si="238"/>
        <v>8533.3333309866684</v>
      </c>
      <c r="O249" s="96">
        <f t="shared" si="239"/>
        <v>17066.666661973337</v>
      </c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</row>
    <row r="250" spans="1:29" ht="20" customHeight="1" x14ac:dyDescent="0.2">
      <c r="A250" s="72"/>
      <c r="B250" s="72"/>
      <c r="C250" s="72"/>
      <c r="D250" s="84"/>
      <c r="E250" s="84"/>
      <c r="F250" s="22" t="s">
        <v>19</v>
      </c>
      <c r="G250" s="96">
        <f t="shared" si="232"/>
        <v>62.500000021875017</v>
      </c>
      <c r="H250" s="96">
        <f t="shared" si="233"/>
        <v>125.00000004375003</v>
      </c>
      <c r="I250" s="96">
        <f t="shared" si="234"/>
        <v>250.00000008750007</v>
      </c>
      <c r="J250" s="96">
        <f t="shared" si="235"/>
        <v>500.00000017500014</v>
      </c>
      <c r="K250" s="97">
        <f>K251*1.041666667</f>
        <v>1000.0000003500003</v>
      </c>
      <c r="L250" s="96">
        <f t="shared" si="236"/>
        <v>2000.0000007000006</v>
      </c>
      <c r="M250" s="96">
        <f t="shared" si="237"/>
        <v>4000.0000014000011</v>
      </c>
      <c r="N250" s="96">
        <f t="shared" si="238"/>
        <v>8000.0000028000022</v>
      </c>
      <c r="O250" s="96">
        <f t="shared" si="239"/>
        <v>16000.000005600004</v>
      </c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</row>
    <row r="251" spans="1:29" ht="20" customHeight="1" x14ac:dyDescent="0.2">
      <c r="A251" s="72"/>
      <c r="B251" s="72"/>
      <c r="C251" s="72"/>
      <c r="D251" s="84"/>
      <c r="E251" s="84"/>
      <c r="F251" s="23" t="s">
        <v>20</v>
      </c>
      <c r="G251" s="96">
        <f t="shared" si="232"/>
        <v>60.000000001800011</v>
      </c>
      <c r="H251" s="96">
        <f t="shared" si="233"/>
        <v>120.00000000360002</v>
      </c>
      <c r="I251" s="96">
        <f t="shared" si="234"/>
        <v>240.00000000720004</v>
      </c>
      <c r="J251" s="96">
        <f t="shared" si="235"/>
        <v>480.00000001440009</v>
      </c>
      <c r="K251" s="97">
        <f>K252*1.08</f>
        <v>960.00000002880017</v>
      </c>
      <c r="L251" s="96">
        <f t="shared" si="236"/>
        <v>1920.0000000576003</v>
      </c>
      <c r="M251" s="96">
        <f t="shared" si="237"/>
        <v>3840.0000001152007</v>
      </c>
      <c r="N251" s="96">
        <f t="shared" si="238"/>
        <v>7680.0000002304014</v>
      </c>
      <c r="O251" s="96">
        <f t="shared" si="239"/>
        <v>15360.000000460803</v>
      </c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</row>
    <row r="252" spans="1:29" ht="20" customHeight="1" x14ac:dyDescent="0.2">
      <c r="A252" s="72"/>
      <c r="B252" s="72"/>
      <c r="C252" s="72"/>
      <c r="D252" s="84"/>
      <c r="E252" s="84"/>
      <c r="F252" s="24" t="s">
        <v>21</v>
      </c>
      <c r="G252" s="96">
        <f t="shared" si="232"/>
        <v>55.555555557222227</v>
      </c>
      <c r="H252" s="96">
        <f t="shared" si="233"/>
        <v>111.11111111444445</v>
      </c>
      <c r="I252" s="96">
        <f t="shared" si="234"/>
        <v>222.22222222888891</v>
      </c>
      <c r="J252" s="96">
        <f t="shared" si="235"/>
        <v>444.44444445777782</v>
      </c>
      <c r="K252" s="97">
        <f>K253*1.041666667</f>
        <v>888.88888891555564</v>
      </c>
      <c r="L252" s="96">
        <f t="shared" si="236"/>
        <v>1777.7777778311113</v>
      </c>
      <c r="M252" s="96">
        <f t="shared" si="237"/>
        <v>3555.5555556622226</v>
      </c>
      <c r="N252" s="96">
        <f t="shared" si="238"/>
        <v>7111.1111113244451</v>
      </c>
      <c r="O252" s="96">
        <f t="shared" si="239"/>
        <v>14222.22222264889</v>
      </c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</row>
    <row r="253" spans="1:29" ht="20" customHeight="1" x14ac:dyDescent="0.2">
      <c r="A253" s="72"/>
      <c r="B253" s="72"/>
      <c r="C253" s="72"/>
      <c r="D253" s="84"/>
      <c r="E253" s="84"/>
      <c r="F253" s="25" t="s">
        <v>22</v>
      </c>
      <c r="G253" s="96">
        <f t="shared" si="232"/>
        <v>53.333333317866668</v>
      </c>
      <c r="H253" s="96">
        <f t="shared" si="233"/>
        <v>106.66666663573334</v>
      </c>
      <c r="I253" s="96">
        <f t="shared" si="234"/>
        <v>213.33333327146667</v>
      </c>
      <c r="J253" s="96">
        <f t="shared" si="235"/>
        <v>426.66666654293334</v>
      </c>
      <c r="K253" s="97">
        <f>K254*1.066666666</f>
        <v>853.33333308586668</v>
      </c>
      <c r="L253" s="96">
        <f t="shared" si="236"/>
        <v>1706.6666661717334</v>
      </c>
      <c r="M253" s="96">
        <f t="shared" si="237"/>
        <v>3413.3333323434667</v>
      </c>
      <c r="N253" s="96">
        <f t="shared" si="238"/>
        <v>6826.6666646869335</v>
      </c>
      <c r="O253" s="96">
        <f t="shared" si="239"/>
        <v>13653.333329373867</v>
      </c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</row>
    <row r="254" spans="1:29" ht="20" customHeight="1" x14ac:dyDescent="0.2">
      <c r="A254" s="72"/>
      <c r="B254" s="72"/>
      <c r="C254" s="72"/>
      <c r="D254" s="84"/>
      <c r="E254" s="84"/>
      <c r="F254" s="26" t="s">
        <v>23</v>
      </c>
      <c r="G254" s="96">
        <f t="shared" si="232"/>
        <v>50.000000016750008</v>
      </c>
      <c r="H254" s="96">
        <f t="shared" si="233"/>
        <v>100.00000003350002</v>
      </c>
      <c r="I254" s="96">
        <f t="shared" si="234"/>
        <v>200.00000006700003</v>
      </c>
      <c r="J254" s="96">
        <f t="shared" si="235"/>
        <v>400.00000013400006</v>
      </c>
      <c r="K254" s="97">
        <f>K255*1.041666667</f>
        <v>800.00000026800012</v>
      </c>
      <c r="L254" s="96">
        <f t="shared" si="236"/>
        <v>1600.0000005360002</v>
      </c>
      <c r="M254" s="96">
        <f t="shared" si="237"/>
        <v>3200.0000010720005</v>
      </c>
      <c r="N254" s="96">
        <f t="shared" si="238"/>
        <v>6400.000002144001</v>
      </c>
      <c r="O254" s="96">
        <f t="shared" si="239"/>
        <v>12800.000004288002</v>
      </c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</row>
    <row r="255" spans="1:29" ht="20" customHeight="1" x14ac:dyDescent="0.2">
      <c r="A255" s="72"/>
      <c r="B255" s="72"/>
      <c r="C255" s="72"/>
      <c r="D255" s="84"/>
      <c r="E255" s="84"/>
      <c r="F255" s="27" t="s">
        <v>24</v>
      </c>
      <c r="G255" s="96">
        <f t="shared" si="232"/>
        <v>48.00000000072</v>
      </c>
      <c r="H255" s="96">
        <f t="shared" si="233"/>
        <v>96.00000000144</v>
      </c>
      <c r="I255" s="96">
        <f t="shared" si="234"/>
        <v>192.00000000288</v>
      </c>
      <c r="J255" s="96">
        <f t="shared" si="235"/>
        <v>384.00000000576</v>
      </c>
      <c r="K255" s="97">
        <f>K256*1.08</f>
        <v>768.00000001152</v>
      </c>
      <c r="L255" s="96">
        <f t="shared" si="236"/>
        <v>1536.00000002304</v>
      </c>
      <c r="M255" s="96">
        <f t="shared" si="237"/>
        <v>3072.00000004608</v>
      </c>
      <c r="N255" s="96">
        <f t="shared" si="238"/>
        <v>6144.00000009216</v>
      </c>
      <c r="O255" s="96">
        <f t="shared" si="239"/>
        <v>12288.00000018432</v>
      </c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</row>
    <row r="256" spans="1:29" ht="20" customHeight="1" x14ac:dyDescent="0.25">
      <c r="A256" s="72"/>
      <c r="B256" s="72"/>
      <c r="C256" s="72"/>
      <c r="D256" s="84"/>
      <c r="E256" s="84"/>
      <c r="F256" s="28" t="s">
        <v>25</v>
      </c>
      <c r="G256" s="98">
        <f t="shared" si="232"/>
        <v>44.44444444511111</v>
      </c>
      <c r="H256" s="99">
        <f t="shared" si="233"/>
        <v>88.888888890222219</v>
      </c>
      <c r="I256" s="100">
        <f t="shared" si="234"/>
        <v>177.77777778044444</v>
      </c>
      <c r="J256" s="99">
        <f t="shared" si="235"/>
        <v>355.55555556088888</v>
      </c>
      <c r="K256" s="97">
        <f>K257*1.041666667</f>
        <v>711.11111112177775</v>
      </c>
      <c r="L256" s="99">
        <f t="shared" si="236"/>
        <v>1422.2222222435555</v>
      </c>
      <c r="M256" s="99">
        <f t="shared" si="237"/>
        <v>2844.444444487111</v>
      </c>
      <c r="N256" s="99">
        <f t="shared" si="238"/>
        <v>5688.888888974222</v>
      </c>
      <c r="O256" s="99">
        <f t="shared" si="239"/>
        <v>11377.777777948444</v>
      </c>
      <c r="P256" s="29" t="s">
        <v>26</v>
      </c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</row>
    <row r="257" spans="1:29" ht="20" customHeight="1" x14ac:dyDescent="0.2">
      <c r="A257" s="72"/>
      <c r="B257" s="72"/>
      <c r="C257" s="72"/>
      <c r="D257" s="84"/>
      <c r="E257" s="84"/>
      <c r="F257" s="30" t="s">
        <v>27</v>
      </c>
      <c r="G257" s="96">
        <f t="shared" si="232"/>
        <v>42.66666665365333</v>
      </c>
      <c r="H257" s="96">
        <f t="shared" si="233"/>
        <v>85.33333330730666</v>
      </c>
      <c r="I257" s="96">
        <f t="shared" si="234"/>
        <v>170.66666661461332</v>
      </c>
      <c r="J257" s="96">
        <f t="shared" si="235"/>
        <v>341.33333322922664</v>
      </c>
      <c r="K257" s="97">
        <f>K258*1.066666666</f>
        <v>682.66666645845328</v>
      </c>
      <c r="L257" s="96">
        <f t="shared" si="236"/>
        <v>1365.3333329169066</v>
      </c>
      <c r="M257" s="96">
        <f t="shared" si="237"/>
        <v>2730.6666658338131</v>
      </c>
      <c r="N257" s="96">
        <f t="shared" si="238"/>
        <v>5461.3333316676262</v>
      </c>
      <c r="O257" s="96">
        <f t="shared" si="239"/>
        <v>10922.666663335252</v>
      </c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</row>
    <row r="258" spans="1:29" ht="20" customHeight="1" x14ac:dyDescent="0.2">
      <c r="A258" s="72"/>
      <c r="B258" s="72"/>
      <c r="C258" s="72"/>
      <c r="D258" s="84"/>
      <c r="E258" s="84"/>
      <c r="F258" s="31" t="s">
        <v>28</v>
      </c>
      <c r="G258" s="96">
        <f t="shared" si="232"/>
        <v>40.000000012800001</v>
      </c>
      <c r="H258" s="96">
        <f t="shared" si="233"/>
        <v>80.000000025600002</v>
      </c>
      <c r="I258" s="96">
        <f t="shared" si="234"/>
        <v>160.0000000512</v>
      </c>
      <c r="J258" s="96">
        <f t="shared" si="235"/>
        <v>320.00000010240001</v>
      </c>
      <c r="K258" s="97">
        <f>K259*1.041666667</f>
        <v>640.00000020480002</v>
      </c>
      <c r="L258" s="96">
        <f t="shared" si="236"/>
        <v>1280.0000004096</v>
      </c>
      <c r="M258" s="96">
        <f t="shared" si="237"/>
        <v>2560.0000008192001</v>
      </c>
      <c r="N258" s="96">
        <f t="shared" si="238"/>
        <v>5120.0000016384001</v>
      </c>
      <c r="O258" s="96">
        <f t="shared" si="239"/>
        <v>10240.0000032768</v>
      </c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</row>
    <row r="259" spans="1:29" ht="20" customHeight="1" x14ac:dyDescent="0.2">
      <c r="A259" s="72"/>
      <c r="B259" s="72"/>
      <c r="C259" s="72"/>
      <c r="D259" s="84"/>
      <c r="E259" s="84"/>
      <c r="F259" s="32" t="s">
        <v>29</v>
      </c>
      <c r="G259" s="96">
        <f t="shared" si="232"/>
        <v>38.4</v>
      </c>
      <c r="H259" s="96">
        <f t="shared" si="233"/>
        <v>76.8</v>
      </c>
      <c r="I259" s="96">
        <f t="shared" si="234"/>
        <v>153.6</v>
      </c>
      <c r="J259" s="96">
        <f t="shared" si="235"/>
        <v>307.2</v>
      </c>
      <c r="K259" s="101">
        <v>614.4</v>
      </c>
      <c r="L259" s="96">
        <f t="shared" si="236"/>
        <v>1228.8</v>
      </c>
      <c r="M259" s="96">
        <f t="shared" si="237"/>
        <v>2457.6</v>
      </c>
      <c r="N259" s="96">
        <f t="shared" si="238"/>
        <v>4915.2</v>
      </c>
      <c r="O259" s="96">
        <f t="shared" si="239"/>
        <v>9830.4</v>
      </c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</row>
    <row r="260" spans="1:29" ht="20" customHeight="1" x14ac:dyDescent="0.2">
      <c r="B260" s="39"/>
      <c r="C260" s="39"/>
      <c r="D260" s="82"/>
      <c r="E260" s="82"/>
      <c r="G260" s="99"/>
      <c r="H260" s="99"/>
      <c r="I260" s="99"/>
      <c r="J260" s="106"/>
      <c r="K260" s="96"/>
      <c r="L260" s="106"/>
      <c r="M260" s="106"/>
      <c r="N260" s="106"/>
      <c r="O260" s="10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</row>
    <row r="261" spans="1:29" ht="20" customHeight="1" x14ac:dyDescent="0.2">
      <c r="A261" s="6" t="s">
        <v>0</v>
      </c>
      <c r="B261" s="6" t="s">
        <v>1</v>
      </c>
      <c r="C261" s="6" t="s">
        <v>2</v>
      </c>
      <c r="D261" s="6" t="s">
        <v>3</v>
      </c>
      <c r="E261" s="6" t="s">
        <v>4</v>
      </c>
      <c r="F261" s="7" t="s">
        <v>5</v>
      </c>
      <c r="G261" s="96"/>
      <c r="H261" s="96"/>
      <c r="I261" s="96"/>
      <c r="J261" s="96"/>
      <c r="K261" s="96"/>
      <c r="L261" s="96"/>
      <c r="M261" s="96"/>
      <c r="N261" s="96"/>
      <c r="O261" s="9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</row>
    <row r="262" spans="1:29" ht="20" customHeight="1" x14ac:dyDescent="0.2">
      <c r="A262" s="8" t="s">
        <v>47</v>
      </c>
      <c r="B262" s="8" t="s">
        <v>50</v>
      </c>
      <c r="C262" s="8" t="s">
        <v>24</v>
      </c>
      <c r="D262" s="8">
        <v>16</v>
      </c>
      <c r="E262" s="8">
        <v>17</v>
      </c>
      <c r="F262" s="10" t="s">
        <v>92</v>
      </c>
      <c r="G262" s="96"/>
      <c r="H262" s="96"/>
      <c r="I262" s="96"/>
      <c r="J262" s="96"/>
      <c r="K262" s="96"/>
      <c r="L262" s="96"/>
      <c r="M262" s="96"/>
      <c r="N262" s="96"/>
      <c r="O262" s="9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</row>
    <row r="263" spans="1:29" ht="20" customHeight="1" x14ac:dyDescent="0.2">
      <c r="A263" s="72"/>
      <c r="B263" s="72"/>
      <c r="C263" s="72"/>
      <c r="D263" s="84"/>
      <c r="E263" s="84"/>
      <c r="F263" s="5"/>
      <c r="G263" s="55" t="s">
        <v>8</v>
      </c>
      <c r="H263" s="56" t="s">
        <v>9</v>
      </c>
      <c r="I263" s="57" t="s">
        <v>10</v>
      </c>
      <c r="J263" s="58" t="s">
        <v>11</v>
      </c>
      <c r="K263" s="105" t="s">
        <v>12</v>
      </c>
      <c r="L263" s="59" t="s">
        <v>13</v>
      </c>
      <c r="M263" s="60" t="s">
        <v>14</v>
      </c>
      <c r="N263" s="61" t="s">
        <v>15</v>
      </c>
      <c r="O263" s="62" t="s">
        <v>16</v>
      </c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</row>
    <row r="264" spans="1:29" ht="20" customHeight="1" x14ac:dyDescent="0.2">
      <c r="A264" s="72"/>
      <c r="B264" s="72"/>
      <c r="C264" s="72"/>
      <c r="D264" s="84"/>
      <c r="E264" s="84"/>
      <c r="F264" s="20" t="s">
        <v>17</v>
      </c>
      <c r="G264" s="96">
        <f t="shared" ref="G264:G275" si="240">H264/2</f>
        <v>70.31250003707251</v>
      </c>
      <c r="H264" s="96">
        <f t="shared" ref="H264:H275" si="241">I264/2</f>
        <v>140.62500007414502</v>
      </c>
      <c r="I264" s="96">
        <f t="shared" ref="I264:I275" si="242">J264/2</f>
        <v>281.25000014829004</v>
      </c>
      <c r="J264" s="96">
        <f t="shared" ref="J264:J275" si="243">K264/2</f>
        <v>562.50000029658008</v>
      </c>
      <c r="K264" s="97">
        <f>K265*1.041666667</f>
        <v>1125.0000005931602</v>
      </c>
      <c r="L264" s="96">
        <f t="shared" ref="L264:L275" si="244">K264*2</f>
        <v>2250.0000011863203</v>
      </c>
      <c r="M264" s="96">
        <f t="shared" ref="M264:M275" si="245">L264*2</f>
        <v>4500.0000023726407</v>
      </c>
      <c r="N264" s="96">
        <f t="shared" ref="N264:N275" si="246">M264*2</f>
        <v>9000.0000047452813</v>
      </c>
      <c r="O264" s="96">
        <f t="shared" ref="O264:O275" si="247">N264*2</f>
        <v>18000.000009490563</v>
      </c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</row>
    <row r="265" spans="1:29" ht="20" customHeight="1" x14ac:dyDescent="0.2">
      <c r="A265" s="72"/>
      <c r="B265" s="72"/>
      <c r="C265" s="72"/>
      <c r="D265" s="84"/>
      <c r="E265" s="84"/>
      <c r="F265" s="21" t="s">
        <v>18</v>
      </c>
      <c r="G265" s="96">
        <f t="shared" si="240"/>
        <v>67.500000013989606</v>
      </c>
      <c r="H265" s="96">
        <f t="shared" si="241"/>
        <v>135.00000002797921</v>
      </c>
      <c r="I265" s="96">
        <f t="shared" si="242"/>
        <v>270.00000005595842</v>
      </c>
      <c r="J265" s="96">
        <f t="shared" si="243"/>
        <v>540.00000011191685</v>
      </c>
      <c r="K265" s="97">
        <f>K266*1.066666666</f>
        <v>1080.0000002238337</v>
      </c>
      <c r="L265" s="96">
        <f t="shared" si="244"/>
        <v>2160.0000004476674</v>
      </c>
      <c r="M265" s="96">
        <f t="shared" si="245"/>
        <v>4320.0000008953348</v>
      </c>
      <c r="N265" s="96">
        <f t="shared" si="246"/>
        <v>8640.0000017906696</v>
      </c>
      <c r="O265" s="96">
        <f t="shared" si="247"/>
        <v>17280.000003581339</v>
      </c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</row>
    <row r="266" spans="1:29" ht="20" customHeight="1" x14ac:dyDescent="0.2">
      <c r="A266" s="72"/>
      <c r="B266" s="72"/>
      <c r="C266" s="72"/>
      <c r="D266" s="84"/>
      <c r="E266" s="84"/>
      <c r="F266" s="22" t="s">
        <v>19</v>
      </c>
      <c r="G266" s="96">
        <f t="shared" si="240"/>
        <v>63.281250052666046</v>
      </c>
      <c r="H266" s="96">
        <f t="shared" si="241"/>
        <v>126.56250010533209</v>
      </c>
      <c r="I266" s="96">
        <f t="shared" si="242"/>
        <v>253.12500021066418</v>
      </c>
      <c r="J266" s="96">
        <f t="shared" si="243"/>
        <v>506.25000042132837</v>
      </c>
      <c r="K266" s="97">
        <f>K267*1.041666667</f>
        <v>1012.5000008426567</v>
      </c>
      <c r="L266" s="96">
        <f t="shared" si="244"/>
        <v>2025.0000016853135</v>
      </c>
      <c r="M266" s="96">
        <f t="shared" si="245"/>
        <v>4050.0000033706269</v>
      </c>
      <c r="N266" s="96">
        <f t="shared" si="246"/>
        <v>8100.0000067412539</v>
      </c>
      <c r="O266" s="96">
        <f t="shared" si="247"/>
        <v>16200.000013482508</v>
      </c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</row>
    <row r="267" spans="1:29" ht="20" customHeight="1" x14ac:dyDescent="0.2">
      <c r="A267" s="72"/>
      <c r="B267" s="72"/>
      <c r="C267" s="72"/>
      <c r="D267" s="84"/>
      <c r="E267" s="84"/>
      <c r="F267" s="23" t="s">
        <v>20</v>
      </c>
      <c r="G267" s="96">
        <f t="shared" si="240"/>
        <v>60.750000031119399</v>
      </c>
      <c r="H267" s="96">
        <f t="shared" si="241"/>
        <v>121.5000000622388</v>
      </c>
      <c r="I267" s="96">
        <f t="shared" si="242"/>
        <v>243.00000012447759</v>
      </c>
      <c r="J267" s="96">
        <f t="shared" si="243"/>
        <v>486.00000024895519</v>
      </c>
      <c r="K267" s="97">
        <f>K268*1.08</f>
        <v>972.00000049791038</v>
      </c>
      <c r="L267" s="96">
        <f t="shared" si="244"/>
        <v>1944.0000009958208</v>
      </c>
      <c r="M267" s="96">
        <f t="shared" si="245"/>
        <v>3888.0000019916415</v>
      </c>
      <c r="N267" s="96">
        <f t="shared" si="246"/>
        <v>7776.000003983283</v>
      </c>
      <c r="O267" s="96">
        <f t="shared" si="247"/>
        <v>15552.000007966566</v>
      </c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</row>
    <row r="268" spans="1:29" ht="20" customHeight="1" x14ac:dyDescent="0.2">
      <c r="A268" s="72"/>
      <c r="B268" s="72"/>
      <c r="C268" s="72"/>
      <c r="D268" s="84"/>
      <c r="E268" s="84"/>
      <c r="F268" s="24" t="s">
        <v>21</v>
      </c>
      <c r="G268" s="96">
        <f t="shared" si="240"/>
        <v>56.250000028814256</v>
      </c>
      <c r="H268" s="96">
        <f t="shared" si="241"/>
        <v>112.50000005762851</v>
      </c>
      <c r="I268" s="96">
        <f t="shared" si="242"/>
        <v>225.00000011525702</v>
      </c>
      <c r="J268" s="96">
        <f t="shared" si="243"/>
        <v>450.00000023051405</v>
      </c>
      <c r="K268" s="97">
        <f>K269*1.041666667</f>
        <v>900.00000046102809</v>
      </c>
      <c r="L268" s="96">
        <f t="shared" si="244"/>
        <v>1800.0000009220562</v>
      </c>
      <c r="M268" s="96">
        <f t="shared" si="245"/>
        <v>3600.0000018441124</v>
      </c>
      <c r="N268" s="96">
        <f t="shared" si="246"/>
        <v>7200.0000036882248</v>
      </c>
      <c r="O268" s="96">
        <f t="shared" si="247"/>
        <v>14400.00000737645</v>
      </c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</row>
    <row r="269" spans="1:29" ht="20" customHeight="1" x14ac:dyDescent="0.2">
      <c r="A269" s="72"/>
      <c r="B269" s="72"/>
      <c r="C269" s="72"/>
      <c r="D269" s="84"/>
      <c r="E269" s="84"/>
      <c r="F269" s="25" t="s">
        <v>22</v>
      </c>
      <c r="G269" s="96">
        <f t="shared" si="240"/>
        <v>54.000000010381683</v>
      </c>
      <c r="H269" s="96">
        <f t="shared" si="241"/>
        <v>108.00000002076337</v>
      </c>
      <c r="I269" s="96">
        <f t="shared" si="242"/>
        <v>216.00000004152673</v>
      </c>
      <c r="J269" s="96">
        <f t="shared" si="243"/>
        <v>432.00000008305346</v>
      </c>
      <c r="K269" s="97">
        <f>K270*1.066666666</f>
        <v>864.00000016610693</v>
      </c>
      <c r="L269" s="96">
        <f t="shared" si="244"/>
        <v>1728.0000003322139</v>
      </c>
      <c r="M269" s="96">
        <f t="shared" si="245"/>
        <v>3456.0000006644277</v>
      </c>
      <c r="N269" s="96">
        <f t="shared" si="246"/>
        <v>6912.0000013288554</v>
      </c>
      <c r="O269" s="96">
        <f t="shared" si="247"/>
        <v>13824.000002657711</v>
      </c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</row>
    <row r="270" spans="1:29" ht="20" customHeight="1" x14ac:dyDescent="0.2">
      <c r="A270" s="72"/>
      <c r="B270" s="72"/>
      <c r="C270" s="72"/>
      <c r="D270" s="84"/>
      <c r="E270" s="84"/>
      <c r="F270" s="26" t="s">
        <v>23</v>
      </c>
      <c r="G270" s="96">
        <f t="shared" si="240"/>
        <v>50.625000041373454</v>
      </c>
      <c r="H270" s="96">
        <f t="shared" si="241"/>
        <v>101.25000008274691</v>
      </c>
      <c r="I270" s="96">
        <f t="shared" si="242"/>
        <v>202.50000016549382</v>
      </c>
      <c r="J270" s="96">
        <f t="shared" si="243"/>
        <v>405.00000033098763</v>
      </c>
      <c r="K270" s="97">
        <f>K271*1.041666667</f>
        <v>810.00000066197526</v>
      </c>
      <c r="L270" s="96">
        <f t="shared" si="244"/>
        <v>1620.0000013239505</v>
      </c>
      <c r="M270" s="96">
        <f t="shared" si="245"/>
        <v>3240.0000026479011</v>
      </c>
      <c r="N270" s="96">
        <f t="shared" si="246"/>
        <v>6480.0000052958021</v>
      </c>
      <c r="O270" s="96">
        <f t="shared" si="247"/>
        <v>12960.000010591604</v>
      </c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</row>
    <row r="271" spans="1:29" ht="20" customHeight="1" x14ac:dyDescent="0.2">
      <c r="A271" s="72"/>
      <c r="B271" s="72"/>
      <c r="C271" s="72"/>
      <c r="D271" s="84"/>
      <c r="E271" s="84"/>
      <c r="F271" s="27" t="s">
        <v>24</v>
      </c>
      <c r="G271" s="96">
        <f t="shared" si="240"/>
        <v>48.600000024166512</v>
      </c>
      <c r="H271" s="96">
        <f t="shared" si="241"/>
        <v>97.200000048333024</v>
      </c>
      <c r="I271" s="96">
        <f t="shared" si="242"/>
        <v>194.40000009666605</v>
      </c>
      <c r="J271" s="96">
        <f t="shared" si="243"/>
        <v>388.8000001933321</v>
      </c>
      <c r="K271" s="97">
        <f>K272*1.08</f>
        <v>777.60000038666419</v>
      </c>
      <c r="L271" s="96">
        <f t="shared" si="244"/>
        <v>1555.2000007733284</v>
      </c>
      <c r="M271" s="96">
        <f t="shared" si="245"/>
        <v>3110.4000015466568</v>
      </c>
      <c r="N271" s="96">
        <f t="shared" si="246"/>
        <v>6220.8000030933135</v>
      </c>
      <c r="O271" s="96">
        <f t="shared" si="247"/>
        <v>12441.600006186627</v>
      </c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</row>
    <row r="272" spans="1:29" ht="20" customHeight="1" x14ac:dyDescent="0.25">
      <c r="A272" s="72"/>
      <c r="B272" s="72"/>
      <c r="C272" s="72"/>
      <c r="D272" s="84"/>
      <c r="E272" s="84"/>
      <c r="F272" s="28" t="s">
        <v>25</v>
      </c>
      <c r="G272" s="98">
        <f t="shared" si="240"/>
        <v>45.000000022376398</v>
      </c>
      <c r="H272" s="99">
        <f t="shared" si="241"/>
        <v>90.000000044752795</v>
      </c>
      <c r="I272" s="100">
        <f t="shared" si="242"/>
        <v>180.00000008950559</v>
      </c>
      <c r="J272" s="99">
        <f t="shared" si="243"/>
        <v>360.00000017901118</v>
      </c>
      <c r="K272" s="97">
        <f>K273*1.041666667</f>
        <v>720.00000035802236</v>
      </c>
      <c r="L272" s="99">
        <f t="shared" si="244"/>
        <v>1440.0000007160447</v>
      </c>
      <c r="M272" s="99">
        <f t="shared" si="245"/>
        <v>2880.0000014320894</v>
      </c>
      <c r="N272" s="99">
        <f t="shared" si="246"/>
        <v>5760.0000028641789</v>
      </c>
      <c r="O272" s="99">
        <f t="shared" si="247"/>
        <v>11520.000005728358</v>
      </c>
      <c r="P272" s="29" t="s">
        <v>26</v>
      </c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</row>
    <row r="273" spans="1:29" ht="20" customHeight="1" x14ac:dyDescent="0.2">
      <c r="A273" s="72"/>
      <c r="B273" s="72"/>
      <c r="C273" s="72"/>
      <c r="D273" s="84"/>
      <c r="E273" s="84"/>
      <c r="F273" s="30" t="s">
        <v>27</v>
      </c>
      <c r="G273" s="96">
        <f t="shared" si="240"/>
        <v>43.200000007657337</v>
      </c>
      <c r="H273" s="96">
        <f t="shared" si="241"/>
        <v>86.400000015314674</v>
      </c>
      <c r="I273" s="96">
        <f t="shared" si="242"/>
        <v>172.80000003062935</v>
      </c>
      <c r="J273" s="96">
        <f t="shared" si="243"/>
        <v>345.6000000612587</v>
      </c>
      <c r="K273" s="97">
        <f>K274*1.066666666</f>
        <v>691.20000012251739</v>
      </c>
      <c r="L273" s="96">
        <f t="shared" si="244"/>
        <v>1382.4000002450348</v>
      </c>
      <c r="M273" s="96">
        <f t="shared" si="245"/>
        <v>2764.8000004900696</v>
      </c>
      <c r="N273" s="96">
        <f t="shared" si="246"/>
        <v>5529.6000009801392</v>
      </c>
      <c r="O273" s="96">
        <f t="shared" si="247"/>
        <v>11059.200001960278</v>
      </c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</row>
    <row r="274" spans="1:29" ht="20" customHeight="1" x14ac:dyDescent="0.2">
      <c r="A274" s="72"/>
      <c r="B274" s="72"/>
      <c r="C274" s="72"/>
      <c r="D274" s="84"/>
      <c r="E274" s="84"/>
      <c r="F274" s="31" t="s">
        <v>28</v>
      </c>
      <c r="G274" s="96">
        <f t="shared" si="240"/>
        <v>40.500000032491258</v>
      </c>
      <c r="H274" s="96">
        <f t="shared" si="241"/>
        <v>81.000000064982515</v>
      </c>
      <c r="I274" s="96">
        <f t="shared" si="242"/>
        <v>162.00000012996503</v>
      </c>
      <c r="J274" s="96">
        <f t="shared" si="243"/>
        <v>324.00000025993006</v>
      </c>
      <c r="K274" s="97">
        <f>K275*1.041666667</f>
        <v>648.00000051986012</v>
      </c>
      <c r="L274" s="96">
        <f t="shared" si="244"/>
        <v>1296.0000010397202</v>
      </c>
      <c r="M274" s="96">
        <f t="shared" si="245"/>
        <v>2592.0000020794405</v>
      </c>
      <c r="N274" s="96">
        <f t="shared" si="246"/>
        <v>5184.000004158881</v>
      </c>
      <c r="O274" s="96">
        <f t="shared" si="247"/>
        <v>10368.000008317762</v>
      </c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</row>
    <row r="275" spans="1:29" ht="20" customHeight="1" x14ac:dyDescent="0.2">
      <c r="A275" s="72"/>
      <c r="B275" s="72"/>
      <c r="C275" s="72"/>
      <c r="D275" s="84"/>
      <c r="E275" s="84"/>
      <c r="F275" s="32" t="s">
        <v>29</v>
      </c>
      <c r="G275" s="96">
        <f t="shared" si="240"/>
        <v>38.880000018750003</v>
      </c>
      <c r="H275" s="96">
        <f t="shared" si="241"/>
        <v>77.760000037500006</v>
      </c>
      <c r="I275" s="96">
        <f t="shared" si="242"/>
        <v>155.52000007500001</v>
      </c>
      <c r="J275" s="96">
        <f t="shared" si="243"/>
        <v>311.04000015000003</v>
      </c>
      <c r="K275" s="101">
        <v>622.08000030000005</v>
      </c>
      <c r="L275" s="96">
        <f t="shared" si="244"/>
        <v>1244.1600006000001</v>
      </c>
      <c r="M275" s="96">
        <f t="shared" si="245"/>
        <v>2488.3200012000002</v>
      </c>
      <c r="N275" s="96">
        <f t="shared" si="246"/>
        <v>4976.6400024000004</v>
      </c>
      <c r="O275" s="96">
        <f t="shared" si="247"/>
        <v>9953.2800048000008</v>
      </c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</row>
    <row r="276" spans="1:29" ht="20" customHeight="1" x14ac:dyDescent="0.2">
      <c r="B276" s="39"/>
      <c r="C276" s="39"/>
      <c r="D276" s="82"/>
      <c r="E276" s="82"/>
      <c r="G276" s="99"/>
      <c r="H276" s="99"/>
      <c r="I276" s="99"/>
      <c r="J276" s="106"/>
      <c r="K276" s="96"/>
      <c r="L276" s="106"/>
      <c r="M276" s="106"/>
      <c r="N276" s="106"/>
      <c r="O276" s="10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</row>
    <row r="277" spans="1:29" ht="20" customHeight="1" x14ac:dyDescent="0.2">
      <c r="A277" s="6" t="s">
        <v>0</v>
      </c>
      <c r="B277" s="6" t="s">
        <v>1</v>
      </c>
      <c r="C277" s="6" t="s">
        <v>2</v>
      </c>
      <c r="D277" s="6" t="s">
        <v>3</v>
      </c>
      <c r="E277" s="6" t="s">
        <v>4</v>
      </c>
      <c r="F277" s="7" t="s">
        <v>5</v>
      </c>
      <c r="G277" s="96"/>
      <c r="H277" s="96"/>
      <c r="I277" s="99"/>
      <c r="J277" s="106"/>
      <c r="K277" s="96"/>
      <c r="L277" s="106"/>
      <c r="M277" s="106"/>
      <c r="N277" s="106"/>
      <c r="O277" s="10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</row>
    <row r="278" spans="1:29" ht="20" customHeight="1" x14ac:dyDescent="0.2">
      <c r="A278" s="8" t="s">
        <v>54</v>
      </c>
      <c r="B278" s="8" t="s">
        <v>40</v>
      </c>
      <c r="C278" s="8" t="s">
        <v>23</v>
      </c>
      <c r="D278" s="8">
        <v>17</v>
      </c>
      <c r="E278" s="8">
        <v>16</v>
      </c>
      <c r="F278" s="10" t="s">
        <v>91</v>
      </c>
      <c r="G278" s="96"/>
      <c r="H278" s="96"/>
      <c r="I278" s="99"/>
      <c r="J278" s="106"/>
      <c r="K278" s="96"/>
      <c r="L278" s="106"/>
      <c r="M278" s="106"/>
      <c r="N278" s="106"/>
      <c r="O278" s="10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</row>
    <row r="279" spans="1:29" ht="20" customHeight="1" x14ac:dyDescent="0.2">
      <c r="A279" s="40"/>
      <c r="B279" s="40"/>
      <c r="C279" s="40"/>
      <c r="D279" s="85"/>
      <c r="E279" s="85"/>
      <c r="F279" s="9"/>
      <c r="G279" s="55" t="s">
        <v>8</v>
      </c>
      <c r="H279" s="56" t="s">
        <v>9</v>
      </c>
      <c r="I279" s="57" t="s">
        <v>10</v>
      </c>
      <c r="J279" s="58" t="s">
        <v>11</v>
      </c>
      <c r="K279" s="105" t="s">
        <v>12</v>
      </c>
      <c r="L279" s="59" t="s">
        <v>13</v>
      </c>
      <c r="M279" s="60" t="s">
        <v>14</v>
      </c>
      <c r="N279" s="61" t="s">
        <v>15</v>
      </c>
      <c r="O279" s="62" t="s">
        <v>16</v>
      </c>
    </row>
    <row r="280" spans="1:29" ht="20" customHeight="1" x14ac:dyDescent="0.2">
      <c r="A280" s="40"/>
      <c r="B280" s="40"/>
      <c r="C280" s="40"/>
      <c r="D280" s="85"/>
      <c r="E280" s="85"/>
      <c r="F280" s="41" t="s">
        <v>17</v>
      </c>
      <c r="G280" s="96">
        <f t="shared" ref="G280:J280" si="248">H280/2</f>
        <v>72.3379629662182</v>
      </c>
      <c r="H280" s="96">
        <f t="shared" si="248"/>
        <v>144.6759259324364</v>
      </c>
      <c r="I280" s="96">
        <f t="shared" si="248"/>
        <v>289.3518518648728</v>
      </c>
      <c r="J280" s="96">
        <f t="shared" si="248"/>
        <v>578.7037037297456</v>
      </c>
      <c r="K280" s="97">
        <f>K281*1.041666667</f>
        <v>1157.4074074594912</v>
      </c>
      <c r="L280" s="96">
        <f t="shared" ref="L280:O280" si="249">K280*2</f>
        <v>2314.8148149189824</v>
      </c>
      <c r="M280" s="96">
        <f t="shared" si="249"/>
        <v>4629.6296298379648</v>
      </c>
      <c r="N280" s="96">
        <f t="shared" si="249"/>
        <v>9259.2592596759296</v>
      </c>
      <c r="O280" s="96">
        <f t="shared" si="249"/>
        <v>18518.518519351859</v>
      </c>
    </row>
    <row r="281" spans="1:29" ht="20" customHeight="1" x14ac:dyDescent="0.2">
      <c r="A281" s="40"/>
      <c r="B281" s="40"/>
      <c r="C281" s="40"/>
      <c r="D281" s="85"/>
      <c r="E281" s="85"/>
      <c r="F281" s="42" t="s">
        <v>18</v>
      </c>
      <c r="G281" s="96">
        <f t="shared" ref="G281:J281" si="250">H281/2</f>
        <v>69.444444425347243</v>
      </c>
      <c r="H281" s="96">
        <f t="shared" si="250"/>
        <v>138.88888885069449</v>
      </c>
      <c r="I281" s="96">
        <f t="shared" si="250"/>
        <v>277.77777770138897</v>
      </c>
      <c r="J281" s="96">
        <f t="shared" si="250"/>
        <v>555.55555540277794</v>
      </c>
      <c r="K281" s="97">
        <f>K282*1.066666666</f>
        <v>1111.1111108055559</v>
      </c>
      <c r="L281" s="96">
        <f t="shared" ref="L281:O281" si="251">K281*2</f>
        <v>2222.2222216111118</v>
      </c>
      <c r="M281" s="96">
        <f t="shared" si="251"/>
        <v>4444.4444432222235</v>
      </c>
      <c r="N281" s="96">
        <f t="shared" si="251"/>
        <v>8888.8888864444471</v>
      </c>
      <c r="O281" s="96">
        <f t="shared" si="251"/>
        <v>17777.777772888894</v>
      </c>
    </row>
    <row r="282" spans="1:29" ht="20" customHeight="1" x14ac:dyDescent="0.2">
      <c r="A282" s="40"/>
      <c r="B282" s="40"/>
      <c r="C282" s="40"/>
      <c r="D282" s="85"/>
      <c r="E282" s="85"/>
      <c r="F282" s="43" t="s">
        <v>19</v>
      </c>
      <c r="G282" s="96">
        <f t="shared" ref="G282:J282" si="252">H282/2</f>
        <v>65.104166689453152</v>
      </c>
      <c r="H282" s="96">
        <f t="shared" si="252"/>
        <v>130.2083333789063</v>
      </c>
      <c r="I282" s="96">
        <f t="shared" si="252"/>
        <v>260.41666675781261</v>
      </c>
      <c r="J282" s="96">
        <f t="shared" si="252"/>
        <v>520.83333351562521</v>
      </c>
      <c r="K282" s="97">
        <f>K283*1.041666667</f>
        <v>1041.6666670312504</v>
      </c>
      <c r="L282" s="96">
        <f t="shared" ref="L282:O282" si="253">K282*2</f>
        <v>2083.3333340625009</v>
      </c>
      <c r="M282" s="96">
        <f t="shared" si="253"/>
        <v>4166.6666681250017</v>
      </c>
      <c r="N282" s="96">
        <f t="shared" si="253"/>
        <v>8333.3333362500034</v>
      </c>
      <c r="O282" s="96">
        <f t="shared" si="253"/>
        <v>16666.666672500007</v>
      </c>
    </row>
    <row r="283" spans="1:29" ht="20" customHeight="1" x14ac:dyDescent="0.2">
      <c r="A283" s="40"/>
      <c r="B283" s="40"/>
      <c r="C283" s="40"/>
      <c r="D283" s="85"/>
      <c r="E283" s="85"/>
      <c r="F283" s="44" t="s">
        <v>20</v>
      </c>
      <c r="G283" s="96">
        <f t="shared" ref="G283:J283" si="254">H283/2</f>
        <v>62.500000001875016</v>
      </c>
      <c r="H283" s="96">
        <f t="shared" si="254"/>
        <v>125.00000000375003</v>
      </c>
      <c r="I283" s="96">
        <f t="shared" si="254"/>
        <v>250.00000000750006</v>
      </c>
      <c r="J283" s="96">
        <f t="shared" si="254"/>
        <v>500.00000001500013</v>
      </c>
      <c r="K283" s="97">
        <f>K284*1.08</f>
        <v>1000.0000000300003</v>
      </c>
      <c r="L283" s="96">
        <f t="shared" ref="L283:O283" si="255">K283*2</f>
        <v>2000.0000000600005</v>
      </c>
      <c r="M283" s="96">
        <f t="shared" si="255"/>
        <v>4000.000000120001</v>
      </c>
      <c r="N283" s="96">
        <f t="shared" si="255"/>
        <v>8000.000000240002</v>
      </c>
      <c r="O283" s="96">
        <f t="shared" si="255"/>
        <v>16000.000000480004</v>
      </c>
    </row>
    <row r="284" spans="1:29" ht="20" customHeight="1" x14ac:dyDescent="0.2">
      <c r="A284" s="40"/>
      <c r="B284" s="40"/>
      <c r="C284" s="40"/>
      <c r="D284" s="85"/>
      <c r="E284" s="85"/>
      <c r="F284" s="45" t="s">
        <v>21</v>
      </c>
      <c r="G284" s="96">
        <f t="shared" ref="G284:J284" si="256">H284/2</f>
        <v>57.870370372106493</v>
      </c>
      <c r="H284" s="96">
        <f t="shared" si="256"/>
        <v>115.74074074421299</v>
      </c>
      <c r="I284" s="96">
        <f t="shared" si="256"/>
        <v>231.48148148842597</v>
      </c>
      <c r="J284" s="96">
        <f t="shared" si="256"/>
        <v>462.96296297685194</v>
      </c>
      <c r="K284" s="97">
        <f>K285*1.041666667</f>
        <v>925.92592595370388</v>
      </c>
      <c r="L284" s="96">
        <f t="shared" ref="L284:O284" si="257">K284*2</f>
        <v>1851.8518519074078</v>
      </c>
      <c r="M284" s="96">
        <f t="shared" si="257"/>
        <v>3703.7037038148155</v>
      </c>
      <c r="N284" s="96">
        <f t="shared" si="257"/>
        <v>7407.4074076296311</v>
      </c>
      <c r="O284" s="96">
        <f t="shared" si="257"/>
        <v>14814.814815259262</v>
      </c>
    </row>
    <row r="285" spans="1:29" ht="20" customHeight="1" x14ac:dyDescent="0.2">
      <c r="A285" s="40"/>
      <c r="B285" s="40"/>
      <c r="C285" s="40"/>
      <c r="D285" s="85"/>
      <c r="E285" s="85"/>
      <c r="F285" s="46" t="s">
        <v>22</v>
      </c>
      <c r="G285" s="96">
        <f t="shared" ref="G285:J285" si="258">H285/2</f>
        <v>55.555555539444448</v>
      </c>
      <c r="H285" s="96">
        <f t="shared" si="258"/>
        <v>111.1111110788889</v>
      </c>
      <c r="I285" s="96">
        <f t="shared" si="258"/>
        <v>222.22222215777779</v>
      </c>
      <c r="J285" s="96">
        <f t="shared" si="258"/>
        <v>444.44444431555559</v>
      </c>
      <c r="K285" s="97">
        <f>K286*1.066666666</f>
        <v>888.88888863111117</v>
      </c>
      <c r="L285" s="96">
        <f t="shared" ref="L285:O285" si="259">K285*2</f>
        <v>1777.7777772622223</v>
      </c>
      <c r="M285" s="96">
        <f t="shared" si="259"/>
        <v>3555.5555545244447</v>
      </c>
      <c r="N285" s="96">
        <f t="shared" si="259"/>
        <v>7111.1111090488894</v>
      </c>
      <c r="O285" s="96">
        <f t="shared" si="259"/>
        <v>14222.222218097779</v>
      </c>
    </row>
    <row r="286" spans="1:29" ht="20" customHeight="1" x14ac:dyDescent="0.2">
      <c r="A286" s="40"/>
      <c r="B286" s="40"/>
      <c r="C286" s="40"/>
      <c r="D286" s="85"/>
      <c r="E286" s="85"/>
      <c r="F286" s="47" t="s">
        <v>23</v>
      </c>
      <c r="G286" s="96">
        <f t="shared" ref="G286:J286" si="260">H286/2</f>
        <v>52.08333335078126</v>
      </c>
      <c r="H286" s="96">
        <f t="shared" si="260"/>
        <v>104.16666670156252</v>
      </c>
      <c r="I286" s="96">
        <f t="shared" si="260"/>
        <v>208.33333340312504</v>
      </c>
      <c r="J286" s="96">
        <f t="shared" si="260"/>
        <v>416.66666680625008</v>
      </c>
      <c r="K286" s="97">
        <f>K287*1.041666667</f>
        <v>833.33333361250016</v>
      </c>
      <c r="L286" s="96">
        <f t="shared" ref="L286:O286" si="261">K286*2</f>
        <v>1666.6666672250003</v>
      </c>
      <c r="M286" s="96">
        <f t="shared" si="261"/>
        <v>3333.3333344500006</v>
      </c>
      <c r="N286" s="96">
        <f t="shared" si="261"/>
        <v>6666.6666689000012</v>
      </c>
      <c r="O286" s="96">
        <f t="shared" si="261"/>
        <v>13333.333337800002</v>
      </c>
    </row>
    <row r="287" spans="1:29" ht="20" customHeight="1" x14ac:dyDescent="0.2">
      <c r="A287" s="40"/>
      <c r="B287" s="40"/>
      <c r="C287" s="40"/>
      <c r="D287" s="85"/>
      <c r="E287" s="85"/>
      <c r="F287" s="48" t="s">
        <v>24</v>
      </c>
      <c r="G287" s="96">
        <f t="shared" ref="G287:J287" si="262">H287/2</f>
        <v>50.000000000750006</v>
      </c>
      <c r="H287" s="96">
        <f t="shared" si="262"/>
        <v>100.00000000150001</v>
      </c>
      <c r="I287" s="96">
        <f t="shared" si="262"/>
        <v>200.00000000300003</v>
      </c>
      <c r="J287" s="96">
        <f t="shared" si="262"/>
        <v>400.00000000600005</v>
      </c>
      <c r="K287" s="97">
        <f>K288*1.08</f>
        <v>800.0000000120001</v>
      </c>
      <c r="L287" s="96">
        <f t="shared" ref="L287:O287" si="263">K287*2</f>
        <v>1600.0000000240002</v>
      </c>
      <c r="M287" s="96">
        <f t="shared" si="263"/>
        <v>3200.0000000480004</v>
      </c>
      <c r="N287" s="96">
        <f t="shared" si="263"/>
        <v>6400.0000000960008</v>
      </c>
      <c r="O287" s="96">
        <f t="shared" si="263"/>
        <v>12800.000000192002</v>
      </c>
    </row>
    <row r="288" spans="1:29" ht="20" customHeight="1" x14ac:dyDescent="0.25">
      <c r="A288" s="40"/>
      <c r="B288" s="40"/>
      <c r="C288" s="40"/>
      <c r="D288" s="85"/>
      <c r="E288" s="85"/>
      <c r="F288" s="28" t="s">
        <v>25</v>
      </c>
      <c r="G288" s="99">
        <f t="shared" ref="G288:J288" si="264">H288/2</f>
        <v>46.296296296990747</v>
      </c>
      <c r="H288" s="99">
        <f t="shared" si="264"/>
        <v>92.592592593981493</v>
      </c>
      <c r="I288" s="100">
        <f t="shared" si="264"/>
        <v>185.18518518796299</v>
      </c>
      <c r="J288" s="99">
        <f t="shared" si="264"/>
        <v>370.37037037592597</v>
      </c>
      <c r="K288" s="97">
        <f>K289*1.041666667</f>
        <v>740.74074075185194</v>
      </c>
      <c r="L288" s="99">
        <f t="shared" ref="L288:O288" si="265">K288*2</f>
        <v>1481.4814815037039</v>
      </c>
      <c r="M288" s="99">
        <f t="shared" si="265"/>
        <v>2962.9629630074078</v>
      </c>
      <c r="N288" s="99">
        <f t="shared" si="265"/>
        <v>5925.9259260148156</v>
      </c>
      <c r="O288" s="99">
        <f t="shared" si="265"/>
        <v>11851.851852029631</v>
      </c>
      <c r="P288" s="29" t="s">
        <v>26</v>
      </c>
    </row>
    <row r="289" spans="1:16" ht="20" customHeight="1" x14ac:dyDescent="0.2">
      <c r="A289" s="40"/>
      <c r="B289" s="40"/>
      <c r="C289" s="40"/>
      <c r="D289" s="85"/>
      <c r="E289" s="85"/>
      <c r="F289" s="49" t="s">
        <v>27</v>
      </c>
      <c r="G289" s="96">
        <f t="shared" ref="G289:J289" si="266">H289/2</f>
        <v>44.444444430888893</v>
      </c>
      <c r="H289" s="96">
        <f t="shared" si="266"/>
        <v>88.888888861777787</v>
      </c>
      <c r="I289" s="96">
        <f t="shared" si="266"/>
        <v>177.77777772355557</v>
      </c>
      <c r="J289" s="96">
        <f t="shared" si="266"/>
        <v>355.55555544711115</v>
      </c>
      <c r="K289" s="97">
        <f>K290*1.066666666</f>
        <v>711.11111089422229</v>
      </c>
      <c r="L289" s="96">
        <f t="shared" ref="L289:O289" si="267">K289*2</f>
        <v>1422.2222217884446</v>
      </c>
      <c r="M289" s="96">
        <f t="shared" si="267"/>
        <v>2844.4444435768892</v>
      </c>
      <c r="N289" s="96">
        <f t="shared" si="267"/>
        <v>5688.8888871537783</v>
      </c>
      <c r="O289" s="96">
        <f t="shared" si="267"/>
        <v>11377.777774307557</v>
      </c>
    </row>
    <row r="290" spans="1:16" ht="20" customHeight="1" x14ac:dyDescent="0.2">
      <c r="A290" s="40"/>
      <c r="B290" s="40"/>
      <c r="C290" s="40"/>
      <c r="D290" s="85"/>
      <c r="E290" s="85"/>
      <c r="F290" s="50" t="s">
        <v>28</v>
      </c>
      <c r="G290" s="96">
        <f t="shared" ref="G290:J290" si="268">H290/2</f>
        <v>41.666666680000006</v>
      </c>
      <c r="H290" s="96">
        <f t="shared" si="268"/>
        <v>83.333333360000012</v>
      </c>
      <c r="I290" s="96">
        <f t="shared" si="268"/>
        <v>166.66666672000002</v>
      </c>
      <c r="J290" s="96">
        <f t="shared" si="268"/>
        <v>333.33333344000005</v>
      </c>
      <c r="K290" s="97">
        <f>K291*1.041666667</f>
        <v>666.66666688000009</v>
      </c>
      <c r="L290" s="96">
        <f t="shared" ref="L290:O290" si="269">K290*2</f>
        <v>1333.3333337600002</v>
      </c>
      <c r="M290" s="96">
        <f t="shared" si="269"/>
        <v>2666.6666675200004</v>
      </c>
      <c r="N290" s="96">
        <f t="shared" si="269"/>
        <v>5333.3333350400007</v>
      </c>
      <c r="O290" s="96">
        <f t="shared" si="269"/>
        <v>10666.666670080001</v>
      </c>
    </row>
    <row r="291" spans="1:16" ht="20" customHeight="1" x14ac:dyDescent="0.2">
      <c r="A291" s="40"/>
      <c r="B291" s="40"/>
      <c r="C291" s="40"/>
      <c r="D291" s="85"/>
      <c r="E291" s="85"/>
      <c r="F291" s="51" t="s">
        <v>29</v>
      </c>
      <c r="G291" s="96">
        <f t="shared" ref="G291:J291" si="270">H291/2</f>
        <v>40</v>
      </c>
      <c r="H291" s="96">
        <f t="shared" si="270"/>
        <v>80</v>
      </c>
      <c r="I291" s="96">
        <f t="shared" si="270"/>
        <v>160</v>
      </c>
      <c r="J291" s="96">
        <f t="shared" si="270"/>
        <v>320</v>
      </c>
      <c r="K291" s="107">
        <v>640</v>
      </c>
      <c r="L291" s="96">
        <f t="shared" ref="L291:O291" si="271">K291*2</f>
        <v>1280</v>
      </c>
      <c r="M291" s="96">
        <f t="shared" si="271"/>
        <v>2560</v>
      </c>
      <c r="N291" s="96">
        <f t="shared" si="271"/>
        <v>5120</v>
      </c>
      <c r="O291" s="96">
        <f t="shared" si="271"/>
        <v>10240</v>
      </c>
    </row>
    <row r="292" spans="1:16" ht="20" customHeight="1" x14ac:dyDescent="0.2">
      <c r="D292" s="86"/>
      <c r="E292" s="86"/>
      <c r="G292" s="106"/>
      <c r="H292" s="106"/>
      <c r="I292" s="106"/>
      <c r="J292" s="106"/>
      <c r="K292" s="96"/>
      <c r="L292" s="106"/>
      <c r="M292" s="106"/>
      <c r="N292" s="106"/>
      <c r="O292" s="106"/>
    </row>
    <row r="293" spans="1:16" ht="20" customHeight="1" x14ac:dyDescent="0.2">
      <c r="A293" s="6" t="s">
        <v>0</v>
      </c>
      <c r="B293" s="6" t="s">
        <v>1</v>
      </c>
      <c r="C293" s="6" t="s">
        <v>2</v>
      </c>
      <c r="D293" s="6" t="s">
        <v>3</v>
      </c>
      <c r="E293" s="6" t="s">
        <v>4</v>
      </c>
      <c r="F293" s="7" t="s">
        <v>5</v>
      </c>
      <c r="G293" s="96"/>
      <c r="H293" s="106"/>
      <c r="I293" s="106"/>
      <c r="J293" s="106"/>
      <c r="K293" s="96"/>
      <c r="L293" s="106"/>
      <c r="M293" s="106"/>
      <c r="N293" s="106"/>
      <c r="O293" s="106"/>
    </row>
    <row r="294" spans="1:16" ht="20" customHeight="1" x14ac:dyDescent="0.2">
      <c r="A294" s="8" t="s">
        <v>54</v>
      </c>
      <c r="B294" s="8" t="s">
        <v>51</v>
      </c>
      <c r="C294" s="8" t="s">
        <v>23</v>
      </c>
      <c r="D294" s="8">
        <v>18</v>
      </c>
      <c r="E294" s="8">
        <v>15</v>
      </c>
      <c r="F294" s="10" t="s">
        <v>90</v>
      </c>
      <c r="G294" s="96"/>
      <c r="H294" s="96"/>
      <c r="I294" s="99"/>
      <c r="J294" s="106"/>
      <c r="K294" s="96"/>
      <c r="L294" s="106"/>
      <c r="M294" s="106"/>
      <c r="N294" s="106"/>
      <c r="O294" s="106"/>
    </row>
    <row r="295" spans="1:16" ht="20" customHeight="1" x14ac:dyDescent="0.2">
      <c r="A295" s="40"/>
      <c r="B295" s="40"/>
      <c r="C295" s="40"/>
      <c r="D295" s="85"/>
      <c r="E295" s="85"/>
      <c r="F295" s="9"/>
      <c r="G295" s="55" t="s">
        <v>8</v>
      </c>
      <c r="H295" s="56" t="s">
        <v>9</v>
      </c>
      <c r="I295" s="57" t="s">
        <v>10</v>
      </c>
      <c r="J295" s="58" t="s">
        <v>11</v>
      </c>
      <c r="K295" s="105" t="s">
        <v>12</v>
      </c>
      <c r="L295" s="59" t="s">
        <v>13</v>
      </c>
      <c r="M295" s="60" t="s">
        <v>14</v>
      </c>
      <c r="N295" s="61" t="s">
        <v>15</v>
      </c>
      <c r="O295" s="62" t="s">
        <v>16</v>
      </c>
    </row>
    <row r="296" spans="1:16" ht="20" customHeight="1" x14ac:dyDescent="0.2">
      <c r="A296" s="40"/>
      <c r="B296" s="40"/>
      <c r="C296" s="40"/>
      <c r="D296" s="85"/>
      <c r="E296" s="85"/>
      <c r="F296" s="41" t="s">
        <v>17</v>
      </c>
      <c r="G296" s="96">
        <f t="shared" ref="G296:G307" si="272">H296/2</f>
        <v>72.900000003280553</v>
      </c>
      <c r="H296" s="96">
        <f t="shared" ref="H296:H307" si="273">I296/2</f>
        <v>145.80000000656111</v>
      </c>
      <c r="I296" s="96">
        <f t="shared" ref="I296:I307" si="274">J296/2</f>
        <v>291.60000001312221</v>
      </c>
      <c r="J296" s="96">
        <f t="shared" ref="J296:J307" si="275">K296/2</f>
        <v>583.20000002624442</v>
      </c>
      <c r="K296" s="97">
        <f>K297*1.041666667</f>
        <v>1166.4000000524888</v>
      </c>
      <c r="L296" s="96">
        <f t="shared" ref="L296:L307" si="276">K296*2</f>
        <v>2332.8000001049777</v>
      </c>
      <c r="M296" s="96">
        <f t="shared" ref="M296:M307" si="277">L296*2</f>
        <v>4665.6000002099554</v>
      </c>
      <c r="N296" s="96">
        <f t="shared" ref="N296:N307" si="278">M296*2</f>
        <v>9331.2000004199108</v>
      </c>
      <c r="O296" s="96">
        <f t="shared" ref="O296:O307" si="279">N296*2</f>
        <v>18662.400000839822</v>
      </c>
    </row>
    <row r="297" spans="1:16" ht="20" customHeight="1" x14ac:dyDescent="0.2">
      <c r="A297" s="40"/>
      <c r="B297" s="40"/>
      <c r="C297" s="40"/>
      <c r="D297" s="85"/>
      <c r="E297" s="85"/>
      <c r="F297" s="42" t="s">
        <v>18</v>
      </c>
      <c r="G297" s="96">
        <f t="shared" si="272"/>
        <v>69.983999980754447</v>
      </c>
      <c r="H297" s="96">
        <f t="shared" si="273"/>
        <v>139.96799996150889</v>
      </c>
      <c r="I297" s="96">
        <f t="shared" si="274"/>
        <v>279.93599992301779</v>
      </c>
      <c r="J297" s="96">
        <f t="shared" si="275"/>
        <v>559.87199984603558</v>
      </c>
      <c r="K297" s="97">
        <f>K298*1.066666666</f>
        <v>1119.7439996920712</v>
      </c>
      <c r="L297" s="96">
        <f t="shared" si="276"/>
        <v>2239.4879993841423</v>
      </c>
      <c r="M297" s="96">
        <f t="shared" si="277"/>
        <v>4478.9759987682846</v>
      </c>
      <c r="N297" s="96">
        <f t="shared" si="278"/>
        <v>8957.9519975365693</v>
      </c>
      <c r="O297" s="96">
        <f t="shared" si="279"/>
        <v>17915.903995073139</v>
      </c>
    </row>
    <row r="298" spans="1:16" ht="20" customHeight="1" x14ac:dyDescent="0.2">
      <c r="A298" s="40"/>
      <c r="B298" s="40"/>
      <c r="C298" s="40"/>
      <c r="D298" s="85"/>
      <c r="E298" s="85"/>
      <c r="F298" s="43" t="s">
        <v>19</v>
      </c>
      <c r="G298" s="96">
        <f t="shared" si="272"/>
        <v>65.610000022963547</v>
      </c>
      <c r="H298" s="96">
        <f t="shared" si="273"/>
        <v>131.22000004592709</v>
      </c>
      <c r="I298" s="96">
        <f t="shared" si="274"/>
        <v>262.44000009185419</v>
      </c>
      <c r="J298" s="96">
        <f t="shared" si="275"/>
        <v>524.88000018370838</v>
      </c>
      <c r="K298" s="97">
        <f>K299*1.041666667</f>
        <v>1049.7600003674168</v>
      </c>
      <c r="L298" s="96">
        <f t="shared" si="276"/>
        <v>2099.5200007348335</v>
      </c>
      <c r="M298" s="96">
        <f t="shared" si="277"/>
        <v>4199.040001469667</v>
      </c>
      <c r="N298" s="96">
        <f t="shared" si="278"/>
        <v>8398.080002939334</v>
      </c>
      <c r="O298" s="96">
        <f t="shared" si="279"/>
        <v>16796.160005878668</v>
      </c>
    </row>
    <row r="299" spans="1:16" ht="20" customHeight="1" x14ac:dyDescent="0.2">
      <c r="A299" s="40"/>
      <c r="B299" s="40"/>
      <c r="C299" s="40"/>
      <c r="D299" s="85"/>
      <c r="E299" s="85"/>
      <c r="F299" s="44" t="s">
        <v>20</v>
      </c>
      <c r="G299" s="96">
        <f t="shared" si="272"/>
        <v>62.985600001889601</v>
      </c>
      <c r="H299" s="96">
        <f t="shared" si="273"/>
        <v>125.9712000037792</v>
      </c>
      <c r="I299" s="96">
        <f t="shared" si="274"/>
        <v>251.9424000075584</v>
      </c>
      <c r="J299" s="96">
        <f t="shared" si="275"/>
        <v>503.88480001511681</v>
      </c>
      <c r="K299" s="97">
        <f>K300*1.08</f>
        <v>1007.7696000302336</v>
      </c>
      <c r="L299" s="96">
        <f t="shared" si="276"/>
        <v>2015.5392000604672</v>
      </c>
      <c r="M299" s="96">
        <f t="shared" si="277"/>
        <v>4031.0784001209345</v>
      </c>
      <c r="N299" s="96">
        <f t="shared" si="278"/>
        <v>8062.156800241869</v>
      </c>
      <c r="O299" s="96">
        <f t="shared" si="279"/>
        <v>16124.313600483738</v>
      </c>
    </row>
    <row r="300" spans="1:16" ht="20" customHeight="1" x14ac:dyDescent="0.2">
      <c r="A300" s="40"/>
      <c r="B300" s="40"/>
      <c r="C300" s="40"/>
      <c r="D300" s="85"/>
      <c r="E300" s="85"/>
      <c r="F300" s="45" t="s">
        <v>21</v>
      </c>
      <c r="G300" s="96">
        <f t="shared" si="272"/>
        <v>58.320000001749627</v>
      </c>
      <c r="H300" s="96">
        <f t="shared" si="273"/>
        <v>116.64000000349925</v>
      </c>
      <c r="I300" s="96">
        <f t="shared" si="274"/>
        <v>233.28000000699851</v>
      </c>
      <c r="J300" s="96">
        <f t="shared" si="275"/>
        <v>466.56000001399701</v>
      </c>
      <c r="K300" s="97">
        <f>K301*1.041666667</f>
        <v>933.12000002799402</v>
      </c>
      <c r="L300" s="96">
        <f t="shared" si="276"/>
        <v>1866.240000055988</v>
      </c>
      <c r="M300" s="96">
        <f t="shared" si="277"/>
        <v>3732.4800001119761</v>
      </c>
      <c r="N300" s="96">
        <f t="shared" si="278"/>
        <v>7464.9600002239522</v>
      </c>
      <c r="O300" s="96">
        <f t="shared" si="279"/>
        <v>14929.920000447904</v>
      </c>
    </row>
    <row r="301" spans="1:16" ht="20" customHeight="1" x14ac:dyDescent="0.2">
      <c r="A301" s="40"/>
      <c r="B301" s="40"/>
      <c r="C301" s="40"/>
      <c r="D301" s="85"/>
      <c r="E301" s="85"/>
      <c r="F301" s="46" t="s">
        <v>22</v>
      </c>
      <c r="G301" s="96">
        <f t="shared" si="272"/>
        <v>55.98719998376373</v>
      </c>
      <c r="H301" s="96">
        <f t="shared" si="273"/>
        <v>111.97439996752746</v>
      </c>
      <c r="I301" s="96">
        <f t="shared" si="274"/>
        <v>223.94879993505492</v>
      </c>
      <c r="J301" s="96">
        <f t="shared" si="275"/>
        <v>447.89759987010984</v>
      </c>
      <c r="K301" s="97">
        <f>K302*1.066666666</f>
        <v>895.79519974021969</v>
      </c>
      <c r="L301" s="96">
        <f t="shared" si="276"/>
        <v>1791.5903994804394</v>
      </c>
      <c r="M301" s="96">
        <f t="shared" si="277"/>
        <v>3583.1807989608787</v>
      </c>
      <c r="N301" s="96">
        <f t="shared" si="278"/>
        <v>7166.3615979217575</v>
      </c>
      <c r="O301" s="96">
        <f t="shared" si="279"/>
        <v>14332.723195843515</v>
      </c>
    </row>
    <row r="302" spans="1:16" ht="20" customHeight="1" x14ac:dyDescent="0.2">
      <c r="A302" s="40"/>
      <c r="B302" s="40"/>
      <c r="C302" s="40"/>
      <c r="D302" s="85"/>
      <c r="E302" s="85"/>
      <c r="F302" s="47" t="s">
        <v>23</v>
      </c>
      <c r="G302" s="96">
        <f t="shared" si="272"/>
        <v>52.488000017583502</v>
      </c>
      <c r="H302" s="96">
        <f t="shared" si="273"/>
        <v>104.976000035167</v>
      </c>
      <c r="I302" s="96">
        <f t="shared" si="274"/>
        <v>209.95200007033401</v>
      </c>
      <c r="J302" s="96">
        <f t="shared" si="275"/>
        <v>419.90400014066802</v>
      </c>
      <c r="K302" s="97">
        <f>K303*1.041666667</f>
        <v>839.80800028133604</v>
      </c>
      <c r="L302" s="96">
        <f t="shared" si="276"/>
        <v>1679.6160005626721</v>
      </c>
      <c r="M302" s="96">
        <f t="shared" si="277"/>
        <v>3359.2320011253441</v>
      </c>
      <c r="N302" s="96">
        <f t="shared" si="278"/>
        <v>6718.4640022506883</v>
      </c>
      <c r="O302" s="96">
        <f t="shared" si="279"/>
        <v>13436.928004501377</v>
      </c>
    </row>
    <row r="303" spans="1:16" ht="20" customHeight="1" x14ac:dyDescent="0.2">
      <c r="A303" s="40"/>
      <c r="B303" s="40"/>
      <c r="C303" s="40"/>
      <c r="D303" s="85"/>
      <c r="E303" s="85"/>
      <c r="F303" s="48" t="s">
        <v>24</v>
      </c>
      <c r="G303" s="96">
        <f t="shared" si="272"/>
        <v>50.388480000755841</v>
      </c>
      <c r="H303" s="96">
        <f t="shared" si="273"/>
        <v>100.77696000151168</v>
      </c>
      <c r="I303" s="96">
        <f t="shared" si="274"/>
        <v>201.55392000302336</v>
      </c>
      <c r="J303" s="96">
        <f t="shared" si="275"/>
        <v>403.10784000604673</v>
      </c>
      <c r="K303" s="97">
        <f>K304*1.08</f>
        <v>806.21568001209346</v>
      </c>
      <c r="L303" s="96">
        <f t="shared" si="276"/>
        <v>1612.4313600241869</v>
      </c>
      <c r="M303" s="96">
        <f t="shared" si="277"/>
        <v>3224.8627200483738</v>
      </c>
      <c r="N303" s="96">
        <f t="shared" si="278"/>
        <v>6449.7254400967477</v>
      </c>
      <c r="O303" s="96">
        <f t="shared" si="279"/>
        <v>12899.450880193495</v>
      </c>
    </row>
    <row r="304" spans="1:16" ht="20" customHeight="1" x14ac:dyDescent="0.25">
      <c r="A304" s="40"/>
      <c r="B304" s="40"/>
      <c r="C304" s="40"/>
      <c r="D304" s="85"/>
      <c r="E304" s="85"/>
      <c r="F304" s="28" t="s">
        <v>25</v>
      </c>
      <c r="G304" s="99">
        <f t="shared" si="272"/>
        <v>46.656000000699848</v>
      </c>
      <c r="H304" s="99">
        <f t="shared" si="273"/>
        <v>93.312000001399696</v>
      </c>
      <c r="I304" s="100">
        <f t="shared" si="274"/>
        <v>186.62400000279939</v>
      </c>
      <c r="J304" s="99">
        <f t="shared" si="275"/>
        <v>373.24800000559878</v>
      </c>
      <c r="K304" s="97">
        <f>K305*1.041666667</f>
        <v>746.49600001119757</v>
      </c>
      <c r="L304" s="99">
        <f t="shared" si="276"/>
        <v>1492.9920000223951</v>
      </c>
      <c r="M304" s="99">
        <f t="shared" si="277"/>
        <v>2985.9840000447903</v>
      </c>
      <c r="N304" s="99">
        <f t="shared" si="278"/>
        <v>5971.9680000895805</v>
      </c>
      <c r="O304" s="99">
        <f t="shared" si="279"/>
        <v>11943.936000179161</v>
      </c>
      <c r="P304" s="29" t="s">
        <v>26</v>
      </c>
    </row>
    <row r="305" spans="1:16" ht="20" customHeight="1" x14ac:dyDescent="0.2">
      <c r="A305" s="40"/>
      <c r="B305" s="40"/>
      <c r="C305" s="40"/>
      <c r="D305" s="85"/>
      <c r="E305" s="85"/>
      <c r="F305" s="49" t="s">
        <v>27</v>
      </c>
      <c r="G305" s="96">
        <f t="shared" si="272"/>
        <v>44.789759986339128</v>
      </c>
      <c r="H305" s="96">
        <f t="shared" si="273"/>
        <v>89.579519972678256</v>
      </c>
      <c r="I305" s="96">
        <f t="shared" si="274"/>
        <v>179.15903994535651</v>
      </c>
      <c r="J305" s="96">
        <f t="shared" si="275"/>
        <v>358.31807989071302</v>
      </c>
      <c r="K305" s="97">
        <f>K306*1.066666666</f>
        <v>716.63615978142604</v>
      </c>
      <c r="L305" s="96">
        <f t="shared" si="276"/>
        <v>1433.2723195628521</v>
      </c>
      <c r="M305" s="96">
        <f t="shared" si="277"/>
        <v>2866.5446391257042</v>
      </c>
      <c r="N305" s="96">
        <f t="shared" si="278"/>
        <v>5733.0892782514084</v>
      </c>
      <c r="O305" s="96">
        <f t="shared" si="279"/>
        <v>11466.178556502817</v>
      </c>
    </row>
    <row r="306" spans="1:16" ht="20" customHeight="1" x14ac:dyDescent="0.2">
      <c r="A306" s="40"/>
      <c r="B306" s="40"/>
      <c r="C306" s="40"/>
      <c r="D306" s="85"/>
      <c r="E306" s="85"/>
      <c r="F306" s="50" t="s">
        <v>28</v>
      </c>
      <c r="G306" s="96">
        <f t="shared" si="272"/>
        <v>41.990400013436933</v>
      </c>
      <c r="H306" s="96">
        <f t="shared" si="273"/>
        <v>83.980800026873865</v>
      </c>
      <c r="I306" s="96">
        <f t="shared" si="274"/>
        <v>167.96160005374773</v>
      </c>
      <c r="J306" s="96">
        <f t="shared" si="275"/>
        <v>335.92320010749546</v>
      </c>
      <c r="K306" s="97">
        <f>K307*1.041666667</f>
        <v>671.84640021499092</v>
      </c>
      <c r="L306" s="96">
        <f t="shared" si="276"/>
        <v>1343.6928004299818</v>
      </c>
      <c r="M306" s="96">
        <f t="shared" si="277"/>
        <v>2687.3856008599637</v>
      </c>
      <c r="N306" s="96">
        <f t="shared" si="278"/>
        <v>5374.7712017199274</v>
      </c>
      <c r="O306" s="96">
        <f t="shared" si="279"/>
        <v>10749.542403439855</v>
      </c>
    </row>
    <row r="307" spans="1:16" ht="20" customHeight="1" x14ac:dyDescent="0.2">
      <c r="A307" s="40"/>
      <c r="B307" s="40"/>
      <c r="C307" s="40"/>
      <c r="D307" s="85"/>
      <c r="E307" s="85"/>
      <c r="F307" s="51" t="s">
        <v>29</v>
      </c>
      <c r="G307" s="96">
        <f t="shared" si="272"/>
        <v>40.310783999999998</v>
      </c>
      <c r="H307" s="96">
        <f t="shared" si="273"/>
        <v>80.621567999999996</v>
      </c>
      <c r="I307" s="96">
        <f t="shared" si="274"/>
        <v>161.24313599999999</v>
      </c>
      <c r="J307" s="96">
        <f t="shared" si="275"/>
        <v>322.48627199999999</v>
      </c>
      <c r="K307" s="107">
        <v>644.97254399999997</v>
      </c>
      <c r="L307" s="96">
        <f t="shared" si="276"/>
        <v>1289.9450879999999</v>
      </c>
      <c r="M307" s="96">
        <f t="shared" si="277"/>
        <v>2579.8901759999999</v>
      </c>
      <c r="N307" s="96">
        <f t="shared" si="278"/>
        <v>5159.7803519999998</v>
      </c>
      <c r="O307" s="96">
        <f t="shared" si="279"/>
        <v>10319.560704</v>
      </c>
    </row>
    <row r="308" spans="1:16" ht="20" customHeight="1" x14ac:dyDescent="0.2">
      <c r="D308" s="86"/>
      <c r="E308" s="86"/>
      <c r="G308" s="106"/>
      <c r="H308" s="106"/>
      <c r="I308" s="106"/>
      <c r="J308" s="106"/>
      <c r="K308" s="96"/>
      <c r="L308" s="106"/>
      <c r="M308" s="106"/>
      <c r="N308" s="106"/>
      <c r="O308" s="106"/>
    </row>
    <row r="309" spans="1:16" ht="20" customHeight="1" x14ac:dyDescent="0.2">
      <c r="A309" s="6" t="s">
        <v>0</v>
      </c>
      <c r="B309" s="6" t="s">
        <v>1</v>
      </c>
      <c r="C309" s="6" t="s">
        <v>2</v>
      </c>
      <c r="D309" s="6" t="s">
        <v>3</v>
      </c>
      <c r="E309" s="6" t="s">
        <v>4</v>
      </c>
      <c r="F309" s="7" t="s">
        <v>5</v>
      </c>
      <c r="G309" s="96"/>
      <c r="H309" s="106"/>
      <c r="I309" s="106"/>
      <c r="J309" s="106"/>
      <c r="K309" s="96"/>
      <c r="L309" s="106"/>
      <c r="M309" s="106"/>
      <c r="N309" s="106"/>
      <c r="O309" s="106"/>
    </row>
    <row r="310" spans="1:16" ht="20" customHeight="1" x14ac:dyDescent="0.2">
      <c r="A310" s="8" t="s">
        <v>54</v>
      </c>
      <c r="B310" s="8" t="s">
        <v>52</v>
      </c>
      <c r="C310" s="8" t="s">
        <v>23</v>
      </c>
      <c r="D310" s="8">
        <v>19</v>
      </c>
      <c r="E310" s="8">
        <v>14</v>
      </c>
      <c r="F310" s="10" t="s">
        <v>89</v>
      </c>
      <c r="G310" s="96"/>
      <c r="H310" s="96"/>
      <c r="I310" s="99"/>
      <c r="J310" s="106"/>
      <c r="K310" s="96"/>
      <c r="L310" s="106"/>
      <c r="M310" s="106"/>
      <c r="N310" s="106"/>
      <c r="O310" s="106"/>
    </row>
    <row r="311" spans="1:16" ht="20" customHeight="1" x14ac:dyDescent="0.2">
      <c r="A311" s="40"/>
      <c r="B311" s="40"/>
      <c r="C311" s="40"/>
      <c r="D311" s="85"/>
      <c r="E311" s="85"/>
      <c r="F311" s="9"/>
      <c r="G311" s="55" t="s">
        <v>8</v>
      </c>
      <c r="H311" s="56" t="s">
        <v>9</v>
      </c>
      <c r="I311" s="57" t="s">
        <v>10</v>
      </c>
      <c r="J311" s="58" t="s">
        <v>11</v>
      </c>
      <c r="K311" s="105" t="s">
        <v>12</v>
      </c>
      <c r="L311" s="59" t="s">
        <v>13</v>
      </c>
      <c r="M311" s="60" t="s">
        <v>14</v>
      </c>
      <c r="N311" s="61" t="s">
        <v>15</v>
      </c>
      <c r="O311" s="62" t="s">
        <v>16</v>
      </c>
    </row>
    <row r="312" spans="1:16" ht="20" customHeight="1" x14ac:dyDescent="0.2">
      <c r="A312" s="40"/>
      <c r="B312" s="40"/>
      <c r="C312" s="40"/>
      <c r="D312" s="85"/>
      <c r="E312" s="85"/>
      <c r="F312" s="41" t="s">
        <v>17</v>
      </c>
      <c r="G312" s="96">
        <f t="shared" ref="G312:G323" si="280">H312/2</f>
        <v>75.000000003375021</v>
      </c>
      <c r="H312" s="96">
        <f t="shared" ref="H312:H323" si="281">I312/2</f>
        <v>150.00000000675004</v>
      </c>
      <c r="I312" s="96">
        <f t="shared" ref="I312:I323" si="282">J312/2</f>
        <v>300.00000001350008</v>
      </c>
      <c r="J312" s="96">
        <f t="shared" ref="J312:J323" si="283">K312/2</f>
        <v>600.00000002700017</v>
      </c>
      <c r="K312" s="97">
        <f>K313*1.041666667</f>
        <v>1200.0000000540003</v>
      </c>
      <c r="L312" s="96">
        <f t="shared" ref="L312:L323" si="284">K312*2</f>
        <v>2400.0000001080007</v>
      </c>
      <c r="M312" s="96">
        <f t="shared" ref="M312:M323" si="285">L312*2</f>
        <v>4800.0000002160014</v>
      </c>
      <c r="N312" s="96">
        <f t="shared" ref="N312:N323" si="286">M312*2</f>
        <v>9600.0000004320027</v>
      </c>
      <c r="O312" s="96">
        <f t="shared" ref="O312:O323" si="287">N312*2</f>
        <v>19200.000000864005</v>
      </c>
    </row>
    <row r="313" spans="1:16" ht="20" customHeight="1" x14ac:dyDescent="0.2">
      <c r="A313" s="40"/>
      <c r="B313" s="40"/>
      <c r="C313" s="40"/>
      <c r="D313" s="85"/>
      <c r="E313" s="85"/>
      <c r="F313" s="42" t="s">
        <v>18</v>
      </c>
      <c r="G313" s="96">
        <f t="shared" si="280"/>
        <v>71.999999980200016</v>
      </c>
      <c r="H313" s="96">
        <f t="shared" si="281"/>
        <v>143.99999996040003</v>
      </c>
      <c r="I313" s="96">
        <f t="shared" si="282"/>
        <v>287.99999992080006</v>
      </c>
      <c r="J313" s="96">
        <f t="shared" si="283"/>
        <v>575.99999984160013</v>
      </c>
      <c r="K313" s="97">
        <f>K314*1.066666666</f>
        <v>1151.9999996832003</v>
      </c>
      <c r="L313" s="96">
        <f t="shared" si="284"/>
        <v>2303.9999993664005</v>
      </c>
      <c r="M313" s="96">
        <f t="shared" si="285"/>
        <v>4607.999998732801</v>
      </c>
      <c r="N313" s="96">
        <f t="shared" si="286"/>
        <v>9215.9999974656021</v>
      </c>
      <c r="O313" s="96">
        <f t="shared" si="287"/>
        <v>18431.999994931204</v>
      </c>
    </row>
    <row r="314" spans="1:16" ht="20" customHeight="1" x14ac:dyDescent="0.2">
      <c r="A314" s="40"/>
      <c r="B314" s="40"/>
      <c r="C314" s="40"/>
      <c r="D314" s="85"/>
      <c r="E314" s="85"/>
      <c r="F314" s="43" t="s">
        <v>19</v>
      </c>
      <c r="G314" s="96">
        <f t="shared" si="280"/>
        <v>67.50000002362502</v>
      </c>
      <c r="H314" s="96">
        <f t="shared" si="281"/>
        <v>135.00000004725004</v>
      </c>
      <c r="I314" s="96">
        <f t="shared" si="282"/>
        <v>270.00000009450008</v>
      </c>
      <c r="J314" s="96">
        <f t="shared" si="283"/>
        <v>540.00000018900016</v>
      </c>
      <c r="K314" s="97">
        <f>K315*1.041666667</f>
        <v>1080.0000003780003</v>
      </c>
      <c r="L314" s="96">
        <f t="shared" si="284"/>
        <v>2160.0000007560006</v>
      </c>
      <c r="M314" s="96">
        <f t="shared" si="285"/>
        <v>4320.0000015120013</v>
      </c>
      <c r="N314" s="96">
        <f t="shared" si="286"/>
        <v>8640.0000030240026</v>
      </c>
      <c r="O314" s="96">
        <f t="shared" si="287"/>
        <v>17280.000006048005</v>
      </c>
    </row>
    <row r="315" spans="1:16" ht="20" customHeight="1" x14ac:dyDescent="0.2">
      <c r="A315" s="40"/>
      <c r="B315" s="40"/>
      <c r="C315" s="40"/>
      <c r="D315" s="85"/>
      <c r="E315" s="85"/>
      <c r="F315" s="44" t="s">
        <v>20</v>
      </c>
      <c r="G315" s="96">
        <f t="shared" si="280"/>
        <v>64.800000001944014</v>
      </c>
      <c r="H315" s="96">
        <f t="shared" si="281"/>
        <v>129.60000000388803</v>
      </c>
      <c r="I315" s="96">
        <f t="shared" si="282"/>
        <v>259.20000000777605</v>
      </c>
      <c r="J315" s="96">
        <f t="shared" si="283"/>
        <v>518.40000001555211</v>
      </c>
      <c r="K315" s="97">
        <f>K316*1.08</f>
        <v>1036.8000000311042</v>
      </c>
      <c r="L315" s="96">
        <f t="shared" si="284"/>
        <v>2073.6000000622084</v>
      </c>
      <c r="M315" s="96">
        <f t="shared" si="285"/>
        <v>4147.2000001244169</v>
      </c>
      <c r="N315" s="96">
        <f t="shared" si="286"/>
        <v>8294.4000002488337</v>
      </c>
      <c r="O315" s="96">
        <f t="shared" si="287"/>
        <v>16588.800000497667</v>
      </c>
    </row>
    <row r="316" spans="1:16" ht="20" customHeight="1" x14ac:dyDescent="0.2">
      <c r="A316" s="40"/>
      <c r="B316" s="40"/>
      <c r="C316" s="40"/>
      <c r="D316" s="85"/>
      <c r="E316" s="85"/>
      <c r="F316" s="45" t="s">
        <v>21</v>
      </c>
      <c r="G316" s="96">
        <f t="shared" si="280"/>
        <v>60.000000001800011</v>
      </c>
      <c r="H316" s="96">
        <f t="shared" si="281"/>
        <v>120.00000000360002</v>
      </c>
      <c r="I316" s="96">
        <f t="shared" si="282"/>
        <v>240.00000000720004</v>
      </c>
      <c r="J316" s="96">
        <f t="shared" si="283"/>
        <v>480.00000001440009</v>
      </c>
      <c r="K316" s="97">
        <f>K317*1.041666667</f>
        <v>960.00000002880017</v>
      </c>
      <c r="L316" s="96">
        <f t="shared" si="284"/>
        <v>1920.0000000576003</v>
      </c>
      <c r="M316" s="96">
        <f t="shared" si="285"/>
        <v>3840.0000001152007</v>
      </c>
      <c r="N316" s="96">
        <f t="shared" si="286"/>
        <v>7680.0000002304014</v>
      </c>
      <c r="O316" s="96">
        <f t="shared" si="287"/>
        <v>15360.000000460803</v>
      </c>
    </row>
    <row r="317" spans="1:16" ht="20" customHeight="1" x14ac:dyDescent="0.2">
      <c r="A317" s="40"/>
      <c r="B317" s="40"/>
      <c r="C317" s="40"/>
      <c r="D317" s="85"/>
      <c r="E317" s="85"/>
      <c r="F317" s="46" t="s">
        <v>22</v>
      </c>
      <c r="G317" s="96">
        <f t="shared" si="280"/>
        <v>57.599999983296001</v>
      </c>
      <c r="H317" s="96">
        <f t="shared" si="281"/>
        <v>115.199999966592</v>
      </c>
      <c r="I317" s="96">
        <f t="shared" si="282"/>
        <v>230.39999993318401</v>
      </c>
      <c r="J317" s="96">
        <f t="shared" si="283"/>
        <v>460.79999986636801</v>
      </c>
      <c r="K317" s="97">
        <f>K318*1.066666666</f>
        <v>921.59999973273602</v>
      </c>
      <c r="L317" s="96">
        <f t="shared" si="284"/>
        <v>1843.199999465472</v>
      </c>
      <c r="M317" s="96">
        <f t="shared" si="285"/>
        <v>3686.3999989309441</v>
      </c>
      <c r="N317" s="96">
        <f t="shared" si="286"/>
        <v>7372.7999978618882</v>
      </c>
      <c r="O317" s="96">
        <f t="shared" si="287"/>
        <v>14745.599995723776</v>
      </c>
    </row>
    <row r="318" spans="1:16" ht="20" customHeight="1" x14ac:dyDescent="0.2">
      <c r="A318" s="40"/>
      <c r="B318" s="40"/>
      <c r="C318" s="40"/>
      <c r="D318" s="85"/>
      <c r="E318" s="85"/>
      <c r="F318" s="47" t="s">
        <v>23</v>
      </c>
      <c r="G318" s="96">
        <f t="shared" si="280"/>
        <v>54.000000018090006</v>
      </c>
      <c r="H318" s="96">
        <f t="shared" si="281"/>
        <v>108.00000003618001</v>
      </c>
      <c r="I318" s="96">
        <f t="shared" si="282"/>
        <v>216.00000007236002</v>
      </c>
      <c r="J318" s="96">
        <f t="shared" si="283"/>
        <v>432.00000014472005</v>
      </c>
      <c r="K318" s="97">
        <f>K319*1.041666667</f>
        <v>864.0000002894401</v>
      </c>
      <c r="L318" s="96">
        <f t="shared" si="284"/>
        <v>1728.0000005788802</v>
      </c>
      <c r="M318" s="96">
        <f t="shared" si="285"/>
        <v>3456.0000011577604</v>
      </c>
      <c r="N318" s="96">
        <f t="shared" si="286"/>
        <v>6912.0000023155208</v>
      </c>
      <c r="O318" s="96">
        <f t="shared" si="287"/>
        <v>13824.000004631042</v>
      </c>
    </row>
    <row r="319" spans="1:16" ht="20" customHeight="1" x14ac:dyDescent="0.2">
      <c r="A319" s="40"/>
      <c r="B319" s="40"/>
      <c r="C319" s="40"/>
      <c r="D319" s="85"/>
      <c r="E319" s="85"/>
      <c r="F319" s="48" t="s">
        <v>24</v>
      </c>
      <c r="G319" s="96">
        <f t="shared" si="280"/>
        <v>51.8400000007776</v>
      </c>
      <c r="H319" s="96">
        <f t="shared" si="281"/>
        <v>103.6800000015552</v>
      </c>
      <c r="I319" s="96">
        <f t="shared" si="282"/>
        <v>207.3600000031104</v>
      </c>
      <c r="J319" s="96">
        <f t="shared" si="283"/>
        <v>414.7200000062208</v>
      </c>
      <c r="K319" s="97">
        <f>K320*1.08</f>
        <v>829.4400000124416</v>
      </c>
      <c r="L319" s="96">
        <f t="shared" si="284"/>
        <v>1658.8800000248832</v>
      </c>
      <c r="M319" s="96">
        <f t="shared" si="285"/>
        <v>3317.7600000497664</v>
      </c>
      <c r="N319" s="96">
        <f t="shared" si="286"/>
        <v>6635.5200000995328</v>
      </c>
      <c r="O319" s="96">
        <f t="shared" si="287"/>
        <v>13271.040000199066</v>
      </c>
    </row>
    <row r="320" spans="1:16" ht="20" customHeight="1" x14ac:dyDescent="0.25">
      <c r="A320" s="40"/>
      <c r="B320" s="40"/>
      <c r="C320" s="40"/>
      <c r="D320" s="85"/>
      <c r="E320" s="85"/>
      <c r="F320" s="28" t="s">
        <v>25</v>
      </c>
      <c r="G320" s="99">
        <f t="shared" si="280"/>
        <v>48.00000000072</v>
      </c>
      <c r="H320" s="99">
        <f t="shared" si="281"/>
        <v>96.00000000144</v>
      </c>
      <c r="I320" s="100">
        <f t="shared" si="282"/>
        <v>192.00000000288</v>
      </c>
      <c r="J320" s="99">
        <f t="shared" si="283"/>
        <v>384.00000000576</v>
      </c>
      <c r="K320" s="97">
        <f>K321*1.041666667</f>
        <v>768.00000001152</v>
      </c>
      <c r="L320" s="99">
        <f t="shared" si="284"/>
        <v>1536.00000002304</v>
      </c>
      <c r="M320" s="99">
        <f t="shared" si="285"/>
        <v>3072.00000004608</v>
      </c>
      <c r="N320" s="99">
        <f t="shared" si="286"/>
        <v>6144.00000009216</v>
      </c>
      <c r="O320" s="99">
        <f t="shared" si="287"/>
        <v>12288.00000018432</v>
      </c>
      <c r="P320" s="29" t="s">
        <v>26</v>
      </c>
    </row>
    <row r="321" spans="1:16" ht="20" customHeight="1" x14ac:dyDescent="0.2">
      <c r="A321" s="40"/>
      <c r="B321" s="40"/>
      <c r="C321" s="40"/>
      <c r="D321" s="85"/>
      <c r="E321" s="85"/>
      <c r="F321" s="49" t="s">
        <v>27</v>
      </c>
      <c r="G321" s="96">
        <f t="shared" si="280"/>
        <v>46.079999985945598</v>
      </c>
      <c r="H321" s="96">
        <f t="shared" si="281"/>
        <v>92.159999971891196</v>
      </c>
      <c r="I321" s="96">
        <f t="shared" si="282"/>
        <v>184.31999994378239</v>
      </c>
      <c r="J321" s="96">
        <f t="shared" si="283"/>
        <v>368.63999988756478</v>
      </c>
      <c r="K321" s="97">
        <f>K322*1.066666666</f>
        <v>737.27999977512957</v>
      </c>
      <c r="L321" s="96">
        <f t="shared" si="284"/>
        <v>1474.5599995502591</v>
      </c>
      <c r="M321" s="96">
        <f t="shared" si="285"/>
        <v>2949.1199991005183</v>
      </c>
      <c r="N321" s="96">
        <f t="shared" si="286"/>
        <v>5898.2399982010365</v>
      </c>
      <c r="O321" s="96">
        <f t="shared" si="287"/>
        <v>11796.479996402073</v>
      </c>
    </row>
    <row r="322" spans="1:16" ht="20" customHeight="1" x14ac:dyDescent="0.2">
      <c r="A322" s="40"/>
      <c r="B322" s="40"/>
      <c r="C322" s="40"/>
      <c r="D322" s="85"/>
      <c r="E322" s="85"/>
      <c r="F322" s="50" t="s">
        <v>28</v>
      </c>
      <c r="G322" s="96">
        <f t="shared" si="280"/>
        <v>43.200000013824003</v>
      </c>
      <c r="H322" s="96">
        <f t="shared" si="281"/>
        <v>86.400000027648005</v>
      </c>
      <c r="I322" s="96">
        <f t="shared" si="282"/>
        <v>172.80000005529601</v>
      </c>
      <c r="J322" s="96">
        <f t="shared" si="283"/>
        <v>345.60000011059202</v>
      </c>
      <c r="K322" s="97">
        <f>K323*1.041666667</f>
        <v>691.20000022118404</v>
      </c>
      <c r="L322" s="96">
        <f t="shared" si="284"/>
        <v>1382.4000004423681</v>
      </c>
      <c r="M322" s="96">
        <f t="shared" si="285"/>
        <v>2764.8000008847362</v>
      </c>
      <c r="N322" s="96">
        <f t="shared" si="286"/>
        <v>5529.6000017694723</v>
      </c>
      <c r="O322" s="96">
        <f t="shared" si="287"/>
        <v>11059.200003538945</v>
      </c>
    </row>
    <row r="323" spans="1:16" ht="20" customHeight="1" x14ac:dyDescent="0.2">
      <c r="A323" s="40"/>
      <c r="B323" s="40"/>
      <c r="C323" s="40"/>
      <c r="D323" s="85"/>
      <c r="E323" s="85"/>
      <c r="F323" s="51" t="s">
        <v>29</v>
      </c>
      <c r="G323" s="96">
        <f t="shared" si="280"/>
        <v>41.472000000000001</v>
      </c>
      <c r="H323" s="96">
        <f t="shared" si="281"/>
        <v>82.944000000000003</v>
      </c>
      <c r="I323" s="96">
        <f t="shared" si="282"/>
        <v>165.88800000000001</v>
      </c>
      <c r="J323" s="96">
        <f t="shared" si="283"/>
        <v>331.77600000000001</v>
      </c>
      <c r="K323" s="107">
        <v>663.55200000000002</v>
      </c>
      <c r="L323" s="96">
        <f t="shared" si="284"/>
        <v>1327.104</v>
      </c>
      <c r="M323" s="96">
        <f t="shared" si="285"/>
        <v>2654.2080000000001</v>
      </c>
      <c r="N323" s="96">
        <f t="shared" si="286"/>
        <v>5308.4160000000002</v>
      </c>
      <c r="O323" s="96">
        <f t="shared" si="287"/>
        <v>10616.832</v>
      </c>
    </row>
    <row r="324" spans="1:16" ht="20" customHeight="1" x14ac:dyDescent="0.2">
      <c r="D324" s="86"/>
      <c r="E324" s="86"/>
      <c r="G324" s="106"/>
      <c r="H324" s="106"/>
      <c r="I324" s="106"/>
      <c r="J324" s="106"/>
      <c r="K324" s="96"/>
      <c r="L324" s="106"/>
      <c r="M324" s="106"/>
      <c r="N324" s="106"/>
      <c r="O324" s="106"/>
    </row>
    <row r="325" spans="1:16" ht="20" customHeight="1" x14ac:dyDescent="0.2">
      <c r="A325" s="6" t="s">
        <v>0</v>
      </c>
      <c r="B325" s="6" t="s">
        <v>1</v>
      </c>
      <c r="C325" s="6" t="s">
        <v>2</v>
      </c>
      <c r="D325" s="6" t="s">
        <v>3</v>
      </c>
      <c r="E325" s="6" t="s">
        <v>4</v>
      </c>
      <c r="F325" s="7" t="s">
        <v>5</v>
      </c>
      <c r="G325" s="96"/>
      <c r="H325" s="106"/>
      <c r="I325" s="106"/>
      <c r="J325" s="106"/>
      <c r="K325" s="96"/>
      <c r="L325" s="106"/>
      <c r="M325" s="106"/>
      <c r="N325" s="106"/>
      <c r="O325" s="106"/>
    </row>
    <row r="326" spans="1:16" ht="20" customHeight="1" x14ac:dyDescent="0.2">
      <c r="A326" s="8" t="s">
        <v>54</v>
      </c>
      <c r="B326" s="8" t="s">
        <v>53</v>
      </c>
      <c r="C326" s="8" t="s">
        <v>23</v>
      </c>
      <c r="D326" s="8">
        <v>20</v>
      </c>
      <c r="E326" s="8">
        <v>13</v>
      </c>
      <c r="F326" s="10" t="s">
        <v>88</v>
      </c>
      <c r="G326" s="96"/>
      <c r="H326" s="96"/>
      <c r="I326" s="99"/>
      <c r="J326" s="106"/>
      <c r="K326" s="96"/>
      <c r="L326" s="106"/>
      <c r="M326" s="106"/>
      <c r="N326" s="106"/>
      <c r="O326" s="106"/>
    </row>
    <row r="327" spans="1:16" ht="20" customHeight="1" x14ac:dyDescent="0.2">
      <c r="A327" s="40"/>
      <c r="B327" s="40"/>
      <c r="C327" s="40"/>
      <c r="D327" s="85"/>
      <c r="E327" s="85"/>
      <c r="F327" s="9"/>
      <c r="G327" s="55" t="s">
        <v>8</v>
      </c>
      <c r="H327" s="56" t="s">
        <v>9</v>
      </c>
      <c r="I327" s="57" t="s">
        <v>10</v>
      </c>
      <c r="J327" s="58" t="s">
        <v>11</v>
      </c>
      <c r="K327" s="105" t="s">
        <v>12</v>
      </c>
      <c r="L327" s="59" t="s">
        <v>13</v>
      </c>
      <c r="M327" s="60" t="s">
        <v>14</v>
      </c>
      <c r="N327" s="61" t="s">
        <v>15</v>
      </c>
      <c r="O327" s="62" t="s">
        <v>16</v>
      </c>
    </row>
    <row r="328" spans="1:16" ht="20" customHeight="1" x14ac:dyDescent="0.2">
      <c r="A328" s="40"/>
      <c r="B328" s="40"/>
      <c r="C328" s="40"/>
      <c r="D328" s="85"/>
      <c r="E328" s="85"/>
      <c r="F328" s="41" t="s">
        <v>17</v>
      </c>
      <c r="G328" s="96">
        <f t="shared" ref="G328:G339" si="288">H328/2</f>
        <v>75.937500003417242</v>
      </c>
      <c r="H328" s="96">
        <f t="shared" ref="H328:H339" si="289">I328/2</f>
        <v>151.87500000683448</v>
      </c>
      <c r="I328" s="96">
        <f t="shared" ref="I328:I339" si="290">J328/2</f>
        <v>303.75000001366897</v>
      </c>
      <c r="J328" s="96">
        <f t="shared" ref="J328:J339" si="291">K328/2</f>
        <v>607.50000002733793</v>
      </c>
      <c r="K328" s="97">
        <f>K329*1.041666667</f>
        <v>1215.0000000546759</v>
      </c>
      <c r="L328" s="96">
        <f t="shared" ref="L328:L339" si="292">K328*2</f>
        <v>2430.0000001093517</v>
      </c>
      <c r="M328" s="96">
        <f t="shared" ref="M328:M339" si="293">L328*2</f>
        <v>4860.0000002187035</v>
      </c>
      <c r="N328" s="96">
        <f t="shared" ref="N328:N339" si="294">M328*2</f>
        <v>9720.0000004374069</v>
      </c>
      <c r="O328" s="96">
        <f t="shared" ref="O328:O339" si="295">N328*2</f>
        <v>19440.000000874814</v>
      </c>
    </row>
    <row r="329" spans="1:16" ht="20" customHeight="1" x14ac:dyDescent="0.2">
      <c r="A329" s="40"/>
      <c r="B329" s="40"/>
      <c r="C329" s="40"/>
      <c r="D329" s="85"/>
      <c r="E329" s="85"/>
      <c r="F329" s="42" t="s">
        <v>18</v>
      </c>
      <c r="G329" s="96">
        <f t="shared" si="288"/>
        <v>72.89999997995254</v>
      </c>
      <c r="H329" s="96">
        <f t="shared" si="289"/>
        <v>145.79999995990508</v>
      </c>
      <c r="I329" s="96">
        <f t="shared" si="290"/>
        <v>291.59999991981016</v>
      </c>
      <c r="J329" s="96">
        <f t="shared" si="291"/>
        <v>583.19999983962032</v>
      </c>
      <c r="K329" s="97">
        <f>K330*1.066666666</f>
        <v>1166.3999996792406</v>
      </c>
      <c r="L329" s="96">
        <f t="shared" si="292"/>
        <v>2332.7999993584813</v>
      </c>
      <c r="M329" s="96">
        <f t="shared" si="293"/>
        <v>4665.5999987169625</v>
      </c>
      <c r="N329" s="96">
        <f t="shared" si="294"/>
        <v>9331.1999974339251</v>
      </c>
      <c r="O329" s="96">
        <f t="shared" si="295"/>
        <v>18662.39999486785</v>
      </c>
    </row>
    <row r="330" spans="1:16" ht="20" customHeight="1" x14ac:dyDescent="0.2">
      <c r="A330" s="40"/>
      <c r="B330" s="40"/>
      <c r="C330" s="40"/>
      <c r="D330" s="85"/>
      <c r="E330" s="85"/>
      <c r="F330" s="43" t="s">
        <v>19</v>
      </c>
      <c r="G330" s="96">
        <f t="shared" si="288"/>
        <v>68.34375002392035</v>
      </c>
      <c r="H330" s="96">
        <f t="shared" si="289"/>
        <v>136.6875000478407</v>
      </c>
      <c r="I330" s="96">
        <f t="shared" si="290"/>
        <v>273.3750000956814</v>
      </c>
      <c r="J330" s="96">
        <f t="shared" si="291"/>
        <v>546.7500001913628</v>
      </c>
      <c r="K330" s="97">
        <f>K331*1.041666667</f>
        <v>1093.5000003827256</v>
      </c>
      <c r="L330" s="96">
        <f t="shared" si="292"/>
        <v>2187.0000007654512</v>
      </c>
      <c r="M330" s="96">
        <f t="shared" si="293"/>
        <v>4374.0000015309024</v>
      </c>
      <c r="N330" s="96">
        <f t="shared" si="294"/>
        <v>8748.0000030618048</v>
      </c>
      <c r="O330" s="96">
        <f t="shared" si="295"/>
        <v>17496.00000612361</v>
      </c>
    </row>
    <row r="331" spans="1:16" ht="20" customHeight="1" x14ac:dyDescent="0.2">
      <c r="A331" s="40"/>
      <c r="B331" s="40"/>
      <c r="C331" s="40"/>
      <c r="D331" s="85"/>
      <c r="E331" s="85"/>
      <c r="F331" s="44" t="s">
        <v>20</v>
      </c>
      <c r="G331" s="96">
        <f t="shared" si="288"/>
        <v>65.610000001968331</v>
      </c>
      <c r="H331" s="96">
        <f t="shared" si="289"/>
        <v>131.22000000393666</v>
      </c>
      <c r="I331" s="96">
        <f t="shared" si="290"/>
        <v>262.44000000787332</v>
      </c>
      <c r="J331" s="96">
        <f t="shared" si="291"/>
        <v>524.88000001574665</v>
      </c>
      <c r="K331" s="97">
        <f>K332*1.08</f>
        <v>1049.7600000314933</v>
      </c>
      <c r="L331" s="96">
        <f t="shared" si="292"/>
        <v>2099.5200000629866</v>
      </c>
      <c r="M331" s="96">
        <f t="shared" si="293"/>
        <v>4199.0400001259732</v>
      </c>
      <c r="N331" s="96">
        <f t="shared" si="294"/>
        <v>8398.0800002519463</v>
      </c>
      <c r="O331" s="96">
        <f t="shared" si="295"/>
        <v>16796.160000503893</v>
      </c>
    </row>
    <row r="332" spans="1:16" ht="20" customHeight="1" x14ac:dyDescent="0.2">
      <c r="A332" s="40"/>
      <c r="B332" s="40"/>
      <c r="C332" s="40"/>
      <c r="D332" s="85"/>
      <c r="E332" s="85"/>
      <c r="F332" s="45" t="s">
        <v>21</v>
      </c>
      <c r="G332" s="96">
        <f t="shared" si="288"/>
        <v>60.750000001822528</v>
      </c>
      <c r="H332" s="96">
        <f t="shared" si="289"/>
        <v>121.50000000364506</v>
      </c>
      <c r="I332" s="96">
        <f t="shared" si="290"/>
        <v>243.00000000729011</v>
      </c>
      <c r="J332" s="96">
        <f t="shared" si="291"/>
        <v>486.00000001458022</v>
      </c>
      <c r="K332" s="97">
        <f>K333*1.041666667</f>
        <v>972.00000002916045</v>
      </c>
      <c r="L332" s="96">
        <f t="shared" si="292"/>
        <v>1944.0000000583209</v>
      </c>
      <c r="M332" s="96">
        <f t="shared" si="293"/>
        <v>3888.0000001166418</v>
      </c>
      <c r="N332" s="96">
        <f t="shared" si="294"/>
        <v>7776.0000002332836</v>
      </c>
      <c r="O332" s="96">
        <f t="shared" si="295"/>
        <v>15552.000000466567</v>
      </c>
    </row>
    <row r="333" spans="1:16" ht="20" customHeight="1" x14ac:dyDescent="0.2">
      <c r="A333" s="40"/>
      <c r="B333" s="40"/>
      <c r="C333" s="40"/>
      <c r="D333" s="85"/>
      <c r="E333" s="85"/>
      <c r="F333" s="46" t="s">
        <v>22</v>
      </c>
      <c r="G333" s="96">
        <f t="shared" si="288"/>
        <v>58.319999983087222</v>
      </c>
      <c r="H333" s="96">
        <f t="shared" si="289"/>
        <v>116.63999996617444</v>
      </c>
      <c r="I333" s="96">
        <f t="shared" si="290"/>
        <v>233.27999993234889</v>
      </c>
      <c r="J333" s="96">
        <f t="shared" si="291"/>
        <v>466.55999986469777</v>
      </c>
      <c r="K333" s="97">
        <f>K334*1.066666666</f>
        <v>933.11999972939554</v>
      </c>
      <c r="L333" s="96">
        <f t="shared" si="292"/>
        <v>1866.2399994587911</v>
      </c>
      <c r="M333" s="96">
        <f t="shared" si="293"/>
        <v>3732.4799989175822</v>
      </c>
      <c r="N333" s="96">
        <f t="shared" si="294"/>
        <v>7464.9599978351644</v>
      </c>
      <c r="O333" s="96">
        <f t="shared" si="295"/>
        <v>14929.919995670329</v>
      </c>
    </row>
    <row r="334" spans="1:16" ht="20" customHeight="1" x14ac:dyDescent="0.2">
      <c r="A334" s="40"/>
      <c r="B334" s="40"/>
      <c r="C334" s="40"/>
      <c r="D334" s="85"/>
      <c r="E334" s="85"/>
      <c r="F334" s="47" t="s">
        <v>23</v>
      </c>
      <c r="G334" s="96">
        <f t="shared" si="288"/>
        <v>54.675000018316148</v>
      </c>
      <c r="H334" s="96">
        <f t="shared" si="289"/>
        <v>109.3500000366323</v>
      </c>
      <c r="I334" s="96">
        <f t="shared" si="290"/>
        <v>218.70000007326459</v>
      </c>
      <c r="J334" s="96">
        <f t="shared" si="291"/>
        <v>437.40000014652918</v>
      </c>
      <c r="K334" s="97">
        <f>K335*1.041666667</f>
        <v>874.80000029305836</v>
      </c>
      <c r="L334" s="96">
        <f t="shared" si="292"/>
        <v>1749.6000005861167</v>
      </c>
      <c r="M334" s="96">
        <f t="shared" si="293"/>
        <v>3499.2000011722334</v>
      </c>
      <c r="N334" s="96">
        <f t="shared" si="294"/>
        <v>6998.4000023444669</v>
      </c>
      <c r="O334" s="96">
        <f t="shared" si="295"/>
        <v>13996.800004688934</v>
      </c>
    </row>
    <row r="335" spans="1:16" ht="20" customHeight="1" x14ac:dyDescent="0.2">
      <c r="A335" s="40"/>
      <c r="B335" s="40"/>
      <c r="C335" s="40"/>
      <c r="D335" s="85"/>
      <c r="E335" s="85"/>
      <c r="F335" s="48" t="s">
        <v>24</v>
      </c>
      <c r="G335" s="96">
        <f t="shared" si="288"/>
        <v>52.488000000787338</v>
      </c>
      <c r="H335" s="96">
        <f t="shared" si="289"/>
        <v>104.97600000157468</v>
      </c>
      <c r="I335" s="96">
        <f t="shared" si="290"/>
        <v>209.95200000314935</v>
      </c>
      <c r="J335" s="96">
        <f t="shared" si="291"/>
        <v>419.9040000062987</v>
      </c>
      <c r="K335" s="97">
        <f>K336*1.08</f>
        <v>839.8080000125974</v>
      </c>
      <c r="L335" s="96">
        <f t="shared" si="292"/>
        <v>1679.6160000251948</v>
      </c>
      <c r="M335" s="96">
        <f t="shared" si="293"/>
        <v>3359.2320000503896</v>
      </c>
      <c r="N335" s="96">
        <f t="shared" si="294"/>
        <v>6718.4640001007792</v>
      </c>
      <c r="O335" s="96">
        <f t="shared" si="295"/>
        <v>13436.928000201558</v>
      </c>
    </row>
    <row r="336" spans="1:16" ht="20" customHeight="1" x14ac:dyDescent="0.25">
      <c r="A336" s="40"/>
      <c r="B336" s="40"/>
      <c r="C336" s="40"/>
      <c r="D336" s="85"/>
      <c r="E336" s="85"/>
      <c r="F336" s="28" t="s">
        <v>25</v>
      </c>
      <c r="G336" s="99">
        <f t="shared" si="288"/>
        <v>48.600000000729011</v>
      </c>
      <c r="H336" s="99">
        <f t="shared" si="289"/>
        <v>97.200000001458022</v>
      </c>
      <c r="I336" s="100">
        <f t="shared" si="290"/>
        <v>194.40000000291604</v>
      </c>
      <c r="J336" s="99">
        <f t="shared" si="291"/>
        <v>388.80000000583209</v>
      </c>
      <c r="K336" s="97">
        <f>K337*1.041666667</f>
        <v>777.60000001166418</v>
      </c>
      <c r="L336" s="99">
        <f t="shared" si="292"/>
        <v>1555.2000000233284</v>
      </c>
      <c r="M336" s="99">
        <f t="shared" si="293"/>
        <v>3110.4000000466567</v>
      </c>
      <c r="N336" s="99">
        <f t="shared" si="294"/>
        <v>6220.8000000933134</v>
      </c>
      <c r="O336" s="99">
        <f t="shared" si="295"/>
        <v>12441.600000186627</v>
      </c>
      <c r="P336" s="29" t="s">
        <v>26</v>
      </c>
    </row>
    <row r="337" spans="1:16" ht="20" customHeight="1" x14ac:dyDescent="0.2">
      <c r="A337" s="40"/>
      <c r="B337" s="40"/>
      <c r="C337" s="40"/>
      <c r="D337" s="85"/>
      <c r="E337" s="85"/>
      <c r="F337" s="49" t="s">
        <v>27</v>
      </c>
      <c r="G337" s="96">
        <f t="shared" si="288"/>
        <v>46.655999985769924</v>
      </c>
      <c r="H337" s="96">
        <f t="shared" si="289"/>
        <v>93.311999971539848</v>
      </c>
      <c r="I337" s="96">
        <f t="shared" si="290"/>
        <v>186.6239999430797</v>
      </c>
      <c r="J337" s="96">
        <f t="shared" si="291"/>
        <v>373.24799988615939</v>
      </c>
      <c r="K337" s="97">
        <f>K338*1.066666666</f>
        <v>746.49599977231878</v>
      </c>
      <c r="L337" s="96">
        <f t="shared" si="292"/>
        <v>1492.9919995446376</v>
      </c>
      <c r="M337" s="96">
        <f t="shared" si="293"/>
        <v>2985.9839990892751</v>
      </c>
      <c r="N337" s="96">
        <f t="shared" si="294"/>
        <v>5971.9679981785503</v>
      </c>
      <c r="O337" s="96">
        <f t="shared" si="295"/>
        <v>11943.935996357101</v>
      </c>
    </row>
    <row r="338" spans="1:16" ht="20" customHeight="1" x14ac:dyDescent="0.2">
      <c r="A338" s="40"/>
      <c r="B338" s="40"/>
      <c r="C338" s="40"/>
      <c r="D338" s="85"/>
      <c r="E338" s="85"/>
      <c r="F338" s="50" t="s">
        <v>28</v>
      </c>
      <c r="G338" s="96">
        <f t="shared" si="288"/>
        <v>43.740000013996806</v>
      </c>
      <c r="H338" s="96">
        <f t="shared" si="289"/>
        <v>87.480000027993611</v>
      </c>
      <c r="I338" s="96">
        <f t="shared" si="290"/>
        <v>174.96000005598722</v>
      </c>
      <c r="J338" s="96">
        <f t="shared" si="291"/>
        <v>349.92000011197445</v>
      </c>
      <c r="K338" s="97">
        <f>K339*1.041666667</f>
        <v>699.84000022394889</v>
      </c>
      <c r="L338" s="96">
        <f t="shared" si="292"/>
        <v>1399.6800004478978</v>
      </c>
      <c r="M338" s="96">
        <f t="shared" si="293"/>
        <v>2799.3600008957956</v>
      </c>
      <c r="N338" s="96">
        <f t="shared" si="294"/>
        <v>5598.7200017915911</v>
      </c>
      <c r="O338" s="96">
        <f t="shared" si="295"/>
        <v>11197.440003583182</v>
      </c>
    </row>
    <row r="339" spans="1:16" ht="20" customHeight="1" x14ac:dyDescent="0.2">
      <c r="A339" s="40"/>
      <c r="B339" s="40"/>
      <c r="C339" s="40"/>
      <c r="D339" s="85"/>
      <c r="E339" s="85"/>
      <c r="F339" s="51" t="s">
        <v>29</v>
      </c>
      <c r="G339" s="96">
        <f t="shared" si="288"/>
        <v>41.990400000000001</v>
      </c>
      <c r="H339" s="96">
        <f t="shared" si="289"/>
        <v>83.980800000000002</v>
      </c>
      <c r="I339" s="96">
        <f t="shared" si="290"/>
        <v>167.9616</v>
      </c>
      <c r="J339" s="96">
        <f t="shared" si="291"/>
        <v>335.92320000000001</v>
      </c>
      <c r="K339" s="107">
        <v>671.84640000000002</v>
      </c>
      <c r="L339" s="96">
        <f t="shared" si="292"/>
        <v>1343.6928</v>
      </c>
      <c r="M339" s="96">
        <f t="shared" si="293"/>
        <v>2687.3856000000001</v>
      </c>
      <c r="N339" s="96">
        <f t="shared" si="294"/>
        <v>5374.7712000000001</v>
      </c>
      <c r="O339" s="96">
        <f t="shared" si="295"/>
        <v>10749.5424</v>
      </c>
    </row>
    <row r="340" spans="1:16" ht="20" customHeight="1" x14ac:dyDescent="0.2">
      <c r="D340" s="86"/>
      <c r="E340" s="86"/>
      <c r="G340" s="106"/>
      <c r="H340" s="106"/>
      <c r="I340" s="106"/>
      <c r="J340" s="106"/>
      <c r="K340" s="96"/>
      <c r="L340" s="106"/>
      <c r="M340" s="106"/>
      <c r="N340" s="106"/>
      <c r="O340" s="106"/>
    </row>
    <row r="341" spans="1:16" ht="20" customHeight="1" x14ac:dyDescent="0.2">
      <c r="A341" s="6" t="s">
        <v>0</v>
      </c>
      <c r="B341" s="6" t="s">
        <v>1</v>
      </c>
      <c r="C341" s="6" t="s">
        <v>2</v>
      </c>
      <c r="D341" s="6" t="s">
        <v>3</v>
      </c>
      <c r="E341" s="6" t="s">
        <v>4</v>
      </c>
      <c r="F341" s="7" t="s">
        <v>5</v>
      </c>
      <c r="G341" s="96"/>
      <c r="H341" s="106"/>
      <c r="I341" s="106"/>
      <c r="J341" s="106"/>
      <c r="K341" s="96"/>
      <c r="L341" s="106"/>
      <c r="M341" s="106"/>
      <c r="N341" s="106"/>
      <c r="O341" s="106"/>
    </row>
    <row r="342" spans="1:16" ht="20" customHeight="1" x14ac:dyDescent="0.2">
      <c r="A342" s="8" t="s">
        <v>55</v>
      </c>
      <c r="B342" s="8" t="s">
        <v>72</v>
      </c>
      <c r="C342" s="8" t="s">
        <v>21</v>
      </c>
      <c r="D342" s="8">
        <v>21</v>
      </c>
      <c r="E342" s="8">
        <v>12</v>
      </c>
      <c r="F342" s="10" t="s">
        <v>87</v>
      </c>
      <c r="G342" s="96"/>
      <c r="H342" s="96"/>
      <c r="I342" s="99"/>
      <c r="J342" s="106"/>
      <c r="K342" s="96"/>
      <c r="L342" s="106"/>
      <c r="M342" s="106"/>
      <c r="N342" s="106"/>
      <c r="O342" s="106"/>
    </row>
    <row r="343" spans="1:16" ht="20" customHeight="1" x14ac:dyDescent="0.2">
      <c r="A343" s="75"/>
      <c r="B343" s="75"/>
      <c r="C343" s="75"/>
      <c r="D343" s="87"/>
      <c r="E343" s="87"/>
      <c r="F343" s="9"/>
      <c r="G343" s="55" t="s">
        <v>8</v>
      </c>
      <c r="H343" s="56" t="s">
        <v>9</v>
      </c>
      <c r="I343" s="57" t="s">
        <v>10</v>
      </c>
      <c r="J343" s="58" t="s">
        <v>11</v>
      </c>
      <c r="K343" s="105" t="s">
        <v>12</v>
      </c>
      <c r="L343" s="59" t="s">
        <v>13</v>
      </c>
      <c r="M343" s="60" t="s">
        <v>14</v>
      </c>
      <c r="N343" s="61" t="s">
        <v>15</v>
      </c>
      <c r="O343" s="62" t="s">
        <v>16</v>
      </c>
    </row>
    <row r="344" spans="1:16" ht="20" customHeight="1" x14ac:dyDescent="0.2">
      <c r="A344" s="75"/>
      <c r="B344" s="75"/>
      <c r="C344" s="75"/>
      <c r="D344" s="87"/>
      <c r="E344" s="87"/>
      <c r="F344" s="41" t="s">
        <v>17</v>
      </c>
      <c r="G344" s="96">
        <f t="shared" ref="G344:G355" si="296">H344/2</f>
        <v>78.12500000351568</v>
      </c>
      <c r="H344" s="96">
        <f t="shared" ref="H344:H355" si="297">I344/2</f>
        <v>156.25000000703136</v>
      </c>
      <c r="I344" s="96">
        <f t="shared" ref="I344:I355" si="298">J344/2</f>
        <v>312.50000001406272</v>
      </c>
      <c r="J344" s="96">
        <f t="shared" ref="J344:J355" si="299">K344/2</f>
        <v>625.00000002812544</v>
      </c>
      <c r="K344" s="97">
        <f>K345*1.041666667</f>
        <v>1250.0000000562509</v>
      </c>
      <c r="L344" s="96">
        <f t="shared" ref="L344:L355" si="300">K344*2</f>
        <v>2500.0000001125018</v>
      </c>
      <c r="M344" s="96">
        <f t="shared" ref="M344:M355" si="301">L344*2</f>
        <v>5000.0000002250035</v>
      </c>
      <c r="N344" s="96">
        <f t="shared" ref="N344:N355" si="302">M344*2</f>
        <v>10000.000000450007</v>
      </c>
      <c r="O344" s="96">
        <f t="shared" ref="O344:O355" si="303">N344*2</f>
        <v>20000.000000900014</v>
      </c>
    </row>
    <row r="345" spans="1:16" ht="20" customHeight="1" x14ac:dyDescent="0.2">
      <c r="A345" s="75"/>
      <c r="B345" s="75"/>
      <c r="C345" s="75"/>
      <c r="D345" s="87"/>
      <c r="E345" s="87"/>
      <c r="F345" s="42" t="s">
        <v>18</v>
      </c>
      <c r="G345" s="96">
        <f t="shared" si="296"/>
        <v>74.999999979375048</v>
      </c>
      <c r="H345" s="96">
        <f t="shared" si="297"/>
        <v>149.9999999587501</v>
      </c>
      <c r="I345" s="96">
        <f t="shared" si="298"/>
        <v>299.99999991750019</v>
      </c>
      <c r="J345" s="96">
        <f t="shared" si="299"/>
        <v>599.99999983500038</v>
      </c>
      <c r="K345" s="97">
        <f>K346*1.066666666</f>
        <v>1199.9999996700008</v>
      </c>
      <c r="L345" s="96">
        <f t="shared" si="300"/>
        <v>2399.9999993400015</v>
      </c>
      <c r="M345" s="96">
        <f t="shared" si="301"/>
        <v>4799.999998680003</v>
      </c>
      <c r="N345" s="96">
        <f t="shared" si="302"/>
        <v>9599.9999973600061</v>
      </c>
      <c r="O345" s="96">
        <f t="shared" si="303"/>
        <v>19199.999994720012</v>
      </c>
    </row>
    <row r="346" spans="1:16" ht="20" customHeight="1" x14ac:dyDescent="0.2">
      <c r="A346" s="75"/>
      <c r="B346" s="75"/>
      <c r="C346" s="75"/>
      <c r="D346" s="87"/>
      <c r="E346" s="87"/>
      <c r="F346" s="43" t="s">
        <v>19</v>
      </c>
      <c r="G346" s="96">
        <f t="shared" si="296"/>
        <v>70.31250002460942</v>
      </c>
      <c r="H346" s="96">
        <f t="shared" si="297"/>
        <v>140.62500004921884</v>
      </c>
      <c r="I346" s="96">
        <f t="shared" si="298"/>
        <v>281.25000009843768</v>
      </c>
      <c r="J346" s="96">
        <f t="shared" si="299"/>
        <v>562.50000019687536</v>
      </c>
      <c r="K346" s="97">
        <f>K347*1.041666667</f>
        <v>1125.0000003937507</v>
      </c>
      <c r="L346" s="96">
        <f t="shared" si="300"/>
        <v>2250.0000007875014</v>
      </c>
      <c r="M346" s="96">
        <f t="shared" si="301"/>
        <v>4500.0000015750029</v>
      </c>
      <c r="N346" s="96">
        <f t="shared" si="302"/>
        <v>9000.0000031500058</v>
      </c>
      <c r="O346" s="96">
        <f t="shared" si="303"/>
        <v>18000.000006300012</v>
      </c>
    </row>
    <row r="347" spans="1:16" ht="20" customHeight="1" x14ac:dyDescent="0.2">
      <c r="A347" s="75"/>
      <c r="B347" s="75"/>
      <c r="C347" s="75"/>
      <c r="D347" s="87"/>
      <c r="E347" s="87"/>
      <c r="F347" s="44" t="s">
        <v>20</v>
      </c>
      <c r="G347" s="96">
        <f t="shared" si="296"/>
        <v>67.500000002025033</v>
      </c>
      <c r="H347" s="96">
        <f t="shared" si="297"/>
        <v>135.00000000405007</v>
      </c>
      <c r="I347" s="96">
        <f t="shared" si="298"/>
        <v>270.00000000810013</v>
      </c>
      <c r="J347" s="96">
        <f t="shared" si="299"/>
        <v>540.00000001620026</v>
      </c>
      <c r="K347" s="97">
        <f>K348*1.08</f>
        <v>1080.0000000324005</v>
      </c>
      <c r="L347" s="96">
        <f t="shared" si="300"/>
        <v>2160.000000064801</v>
      </c>
      <c r="M347" s="96">
        <f t="shared" si="301"/>
        <v>4320.0000001296021</v>
      </c>
      <c r="N347" s="96">
        <f t="shared" si="302"/>
        <v>8640.0000002592042</v>
      </c>
      <c r="O347" s="96">
        <f t="shared" si="303"/>
        <v>17280.000000518408</v>
      </c>
    </row>
    <row r="348" spans="1:16" ht="20" customHeight="1" x14ac:dyDescent="0.2">
      <c r="A348" s="75"/>
      <c r="B348" s="75"/>
      <c r="C348" s="75"/>
      <c r="D348" s="87"/>
      <c r="E348" s="87"/>
      <c r="F348" s="45" t="s">
        <v>21</v>
      </c>
      <c r="G348" s="96">
        <f t="shared" si="296"/>
        <v>62.50000000187503</v>
      </c>
      <c r="H348" s="96">
        <f t="shared" si="297"/>
        <v>125.00000000375006</v>
      </c>
      <c r="I348" s="96">
        <f t="shared" si="298"/>
        <v>250.00000000750012</v>
      </c>
      <c r="J348" s="96">
        <f t="shared" si="299"/>
        <v>500.00000001500024</v>
      </c>
      <c r="K348" s="97">
        <f>K349*1.041666667</f>
        <v>1000.0000000300005</v>
      </c>
      <c r="L348" s="96">
        <f t="shared" si="300"/>
        <v>2000.000000060001</v>
      </c>
      <c r="M348" s="96">
        <f t="shared" si="301"/>
        <v>4000.0000001200019</v>
      </c>
      <c r="N348" s="96">
        <f t="shared" si="302"/>
        <v>8000.0000002400038</v>
      </c>
      <c r="O348" s="96">
        <f t="shared" si="303"/>
        <v>16000.000000480008</v>
      </c>
    </row>
    <row r="349" spans="1:16" ht="20" customHeight="1" x14ac:dyDescent="0.2">
      <c r="A349" s="75"/>
      <c r="B349" s="75"/>
      <c r="C349" s="75"/>
      <c r="D349" s="87"/>
      <c r="E349" s="87"/>
      <c r="F349" s="46" t="s">
        <v>22</v>
      </c>
      <c r="G349" s="96">
        <f t="shared" si="296"/>
        <v>59.999999982600023</v>
      </c>
      <c r="H349" s="96">
        <f t="shared" si="297"/>
        <v>119.99999996520005</v>
      </c>
      <c r="I349" s="96">
        <f t="shared" si="298"/>
        <v>239.99999993040009</v>
      </c>
      <c r="J349" s="96">
        <f t="shared" si="299"/>
        <v>479.99999986080019</v>
      </c>
      <c r="K349" s="97">
        <f>K350*1.066666666</f>
        <v>959.99999972160037</v>
      </c>
      <c r="L349" s="96">
        <f t="shared" si="300"/>
        <v>1919.9999994432007</v>
      </c>
      <c r="M349" s="96">
        <f t="shared" si="301"/>
        <v>3839.9999988864015</v>
      </c>
      <c r="N349" s="96">
        <f t="shared" si="302"/>
        <v>7679.999997772803</v>
      </c>
      <c r="O349" s="96">
        <f t="shared" si="303"/>
        <v>15359.999995545606</v>
      </c>
    </row>
    <row r="350" spans="1:16" ht="20" customHeight="1" x14ac:dyDescent="0.2">
      <c r="A350" s="75"/>
      <c r="B350" s="75"/>
      <c r="C350" s="75"/>
      <c r="D350" s="87"/>
      <c r="E350" s="87"/>
      <c r="F350" s="47" t="s">
        <v>23</v>
      </c>
      <c r="G350" s="96">
        <f t="shared" si="296"/>
        <v>56.250000018843778</v>
      </c>
      <c r="H350" s="96">
        <f t="shared" si="297"/>
        <v>112.50000003768756</v>
      </c>
      <c r="I350" s="96">
        <f t="shared" si="298"/>
        <v>225.00000007537511</v>
      </c>
      <c r="J350" s="96">
        <f t="shared" si="299"/>
        <v>450.00000015075022</v>
      </c>
      <c r="K350" s="97">
        <f>K351*1.041666667</f>
        <v>900.00000030150045</v>
      </c>
      <c r="L350" s="96">
        <f t="shared" si="300"/>
        <v>1800.0000006030009</v>
      </c>
      <c r="M350" s="96">
        <f t="shared" si="301"/>
        <v>3600.0000012060018</v>
      </c>
      <c r="N350" s="96">
        <f t="shared" si="302"/>
        <v>7200.0000024120036</v>
      </c>
      <c r="O350" s="96">
        <f t="shared" si="303"/>
        <v>14400.000004824007</v>
      </c>
    </row>
    <row r="351" spans="1:16" ht="20" customHeight="1" x14ac:dyDescent="0.2">
      <c r="A351" s="75"/>
      <c r="B351" s="75"/>
      <c r="C351" s="75"/>
      <c r="D351" s="87"/>
      <c r="E351" s="87"/>
      <c r="F351" s="48" t="s">
        <v>24</v>
      </c>
      <c r="G351" s="96">
        <f t="shared" si="296"/>
        <v>54.000000000810019</v>
      </c>
      <c r="H351" s="96">
        <f t="shared" si="297"/>
        <v>108.00000000162004</v>
      </c>
      <c r="I351" s="96">
        <f t="shared" si="298"/>
        <v>216.00000000324007</v>
      </c>
      <c r="J351" s="96">
        <f t="shared" si="299"/>
        <v>432.00000000648015</v>
      </c>
      <c r="K351" s="97">
        <f>K352*1.08</f>
        <v>864.0000000129603</v>
      </c>
      <c r="L351" s="96">
        <f t="shared" si="300"/>
        <v>1728.0000000259206</v>
      </c>
      <c r="M351" s="96">
        <f t="shared" si="301"/>
        <v>3456.0000000518412</v>
      </c>
      <c r="N351" s="96">
        <f t="shared" si="302"/>
        <v>6912.0000001036824</v>
      </c>
      <c r="O351" s="96">
        <f t="shared" si="303"/>
        <v>13824.000000207365</v>
      </c>
    </row>
    <row r="352" spans="1:16" ht="20" customHeight="1" x14ac:dyDescent="0.25">
      <c r="A352" s="75"/>
      <c r="B352" s="75"/>
      <c r="C352" s="75"/>
      <c r="D352" s="87"/>
      <c r="E352" s="87"/>
      <c r="F352" s="28" t="s">
        <v>25</v>
      </c>
      <c r="G352" s="99">
        <f t="shared" si="296"/>
        <v>50.000000000750013</v>
      </c>
      <c r="H352" s="99">
        <f t="shared" si="297"/>
        <v>100.00000000150003</v>
      </c>
      <c r="I352" s="100">
        <f t="shared" si="298"/>
        <v>200.00000000300005</v>
      </c>
      <c r="J352" s="99">
        <f t="shared" si="299"/>
        <v>400.00000000600011</v>
      </c>
      <c r="K352" s="97">
        <f>K353*1.041666667</f>
        <v>800.00000001200021</v>
      </c>
      <c r="L352" s="99">
        <f t="shared" si="300"/>
        <v>1600.0000000240004</v>
      </c>
      <c r="M352" s="99">
        <f t="shared" si="301"/>
        <v>3200.0000000480009</v>
      </c>
      <c r="N352" s="99">
        <f t="shared" si="302"/>
        <v>6400.0000000960017</v>
      </c>
      <c r="O352" s="99">
        <f t="shared" si="303"/>
        <v>12800.000000192003</v>
      </c>
      <c r="P352" s="29" t="s">
        <v>26</v>
      </c>
    </row>
    <row r="353" spans="1:16" ht="20" customHeight="1" x14ac:dyDescent="0.2">
      <c r="A353" s="75"/>
      <c r="B353" s="75"/>
      <c r="C353" s="75"/>
      <c r="D353" s="87"/>
      <c r="E353" s="87"/>
      <c r="F353" s="49" t="s">
        <v>27</v>
      </c>
      <c r="G353" s="96">
        <f t="shared" si="296"/>
        <v>47.999999985360006</v>
      </c>
      <c r="H353" s="96">
        <f t="shared" si="297"/>
        <v>95.999999970720012</v>
      </c>
      <c r="I353" s="96">
        <f t="shared" si="298"/>
        <v>191.99999994144002</v>
      </c>
      <c r="J353" s="96">
        <f t="shared" si="299"/>
        <v>383.99999988288005</v>
      </c>
      <c r="K353" s="97">
        <f>K354*1.066666666</f>
        <v>767.99999976576009</v>
      </c>
      <c r="L353" s="96">
        <f t="shared" si="300"/>
        <v>1535.9999995315202</v>
      </c>
      <c r="M353" s="96">
        <f t="shared" si="301"/>
        <v>3071.9999990630404</v>
      </c>
      <c r="N353" s="96">
        <f t="shared" si="302"/>
        <v>6143.9999981260808</v>
      </c>
      <c r="O353" s="96">
        <f t="shared" si="303"/>
        <v>12287.999996252162</v>
      </c>
    </row>
    <row r="354" spans="1:16" ht="20" customHeight="1" x14ac:dyDescent="0.2">
      <c r="A354" s="75"/>
      <c r="B354" s="75"/>
      <c r="C354" s="75"/>
      <c r="D354" s="87"/>
      <c r="E354" s="87"/>
      <c r="F354" s="50" t="s">
        <v>28</v>
      </c>
      <c r="G354" s="96">
        <f t="shared" si="296"/>
        <v>45.000000014400008</v>
      </c>
      <c r="H354" s="96">
        <f t="shared" si="297"/>
        <v>90.000000028800017</v>
      </c>
      <c r="I354" s="96">
        <f t="shared" si="298"/>
        <v>180.00000005760003</v>
      </c>
      <c r="J354" s="96">
        <f t="shared" si="299"/>
        <v>360.00000011520007</v>
      </c>
      <c r="K354" s="97">
        <f>K355*1.041666667</f>
        <v>720.00000023040013</v>
      </c>
      <c r="L354" s="96">
        <f t="shared" si="300"/>
        <v>1440.0000004608003</v>
      </c>
      <c r="M354" s="96">
        <f t="shared" si="301"/>
        <v>2880.0000009216005</v>
      </c>
      <c r="N354" s="96">
        <f t="shared" si="302"/>
        <v>5760.0000018432011</v>
      </c>
      <c r="O354" s="96">
        <f t="shared" si="303"/>
        <v>11520.000003686402</v>
      </c>
    </row>
    <row r="355" spans="1:16" ht="20" customHeight="1" x14ac:dyDescent="0.2">
      <c r="A355" s="75"/>
      <c r="B355" s="75"/>
      <c r="C355" s="75"/>
      <c r="D355" s="87"/>
      <c r="E355" s="87"/>
      <c r="F355" s="51" t="s">
        <v>29</v>
      </c>
      <c r="G355" s="96">
        <f t="shared" si="296"/>
        <v>43.2</v>
      </c>
      <c r="H355" s="96">
        <f t="shared" si="297"/>
        <v>86.4</v>
      </c>
      <c r="I355" s="96">
        <f t="shared" si="298"/>
        <v>172.8</v>
      </c>
      <c r="J355" s="96">
        <f t="shared" si="299"/>
        <v>345.6</v>
      </c>
      <c r="K355" s="107">
        <v>691.2</v>
      </c>
      <c r="L355" s="96">
        <f t="shared" si="300"/>
        <v>1382.4</v>
      </c>
      <c r="M355" s="96">
        <f t="shared" si="301"/>
        <v>2764.8</v>
      </c>
      <c r="N355" s="96">
        <f t="shared" si="302"/>
        <v>5529.6</v>
      </c>
      <c r="O355" s="96">
        <f t="shared" si="303"/>
        <v>11059.2</v>
      </c>
    </row>
    <row r="356" spans="1:16" ht="20" customHeight="1" x14ac:dyDescent="0.2">
      <c r="D356" s="86"/>
      <c r="E356" s="86"/>
      <c r="G356" s="106"/>
      <c r="H356" s="106"/>
      <c r="I356" s="106"/>
      <c r="J356" s="106"/>
      <c r="K356" s="96"/>
      <c r="L356" s="106"/>
      <c r="M356" s="106"/>
      <c r="N356" s="106"/>
      <c r="O356" s="106"/>
    </row>
    <row r="357" spans="1:16" ht="20" customHeight="1" x14ac:dyDescent="0.2">
      <c r="A357" s="6" t="s">
        <v>0</v>
      </c>
      <c r="B357" s="6" t="s">
        <v>1</v>
      </c>
      <c r="C357" s="6" t="s">
        <v>2</v>
      </c>
      <c r="D357" s="6" t="s">
        <v>3</v>
      </c>
      <c r="E357" s="6" t="s">
        <v>4</v>
      </c>
      <c r="F357" s="7" t="s">
        <v>5</v>
      </c>
      <c r="G357" s="96"/>
      <c r="H357" s="106"/>
      <c r="I357" s="106"/>
      <c r="J357" s="106"/>
      <c r="K357" s="96"/>
      <c r="L357" s="106"/>
      <c r="M357" s="106"/>
      <c r="N357" s="106"/>
      <c r="O357" s="106"/>
    </row>
    <row r="358" spans="1:16" ht="20" customHeight="1" x14ac:dyDescent="0.2">
      <c r="A358" s="8" t="s">
        <v>55</v>
      </c>
      <c r="B358" s="8" t="s">
        <v>73</v>
      </c>
      <c r="C358" s="8" t="s">
        <v>21</v>
      </c>
      <c r="D358" s="8">
        <v>22</v>
      </c>
      <c r="E358" s="8">
        <v>11</v>
      </c>
      <c r="F358" s="10" t="s">
        <v>86</v>
      </c>
      <c r="G358" s="96"/>
      <c r="H358" s="96"/>
      <c r="I358" s="99"/>
      <c r="J358" s="106"/>
      <c r="K358" s="96"/>
      <c r="L358" s="106"/>
      <c r="M358" s="106"/>
      <c r="N358" s="106"/>
      <c r="O358" s="106"/>
    </row>
    <row r="359" spans="1:16" ht="20" customHeight="1" x14ac:dyDescent="0.2">
      <c r="A359" s="75"/>
      <c r="B359" s="75"/>
      <c r="C359" s="75"/>
      <c r="D359" s="87"/>
      <c r="E359" s="87"/>
      <c r="F359" s="9"/>
      <c r="G359" s="55" t="s">
        <v>8</v>
      </c>
      <c r="H359" s="56" t="s">
        <v>9</v>
      </c>
      <c r="I359" s="57" t="s">
        <v>10</v>
      </c>
      <c r="J359" s="58" t="s">
        <v>11</v>
      </c>
      <c r="K359" s="105" t="s">
        <v>12</v>
      </c>
      <c r="L359" s="59" t="s">
        <v>13</v>
      </c>
      <c r="M359" s="60" t="s">
        <v>14</v>
      </c>
      <c r="N359" s="61" t="s">
        <v>15</v>
      </c>
      <c r="O359" s="62" t="s">
        <v>16</v>
      </c>
    </row>
    <row r="360" spans="1:16" ht="20" customHeight="1" x14ac:dyDescent="0.2">
      <c r="A360" s="75"/>
      <c r="B360" s="75"/>
      <c r="C360" s="75"/>
      <c r="D360" s="87"/>
      <c r="E360" s="87"/>
      <c r="F360" s="41" t="s">
        <v>17</v>
      </c>
      <c r="G360" s="96">
        <f t="shared" ref="G360:G371" si="304">H360/2</f>
        <v>78.732000001282429</v>
      </c>
      <c r="H360" s="96">
        <f t="shared" ref="H360:H371" si="305">I360/2</f>
        <v>157.46400000256486</v>
      </c>
      <c r="I360" s="96">
        <f t="shared" ref="I360:I371" si="306">J360/2</f>
        <v>314.92800000512972</v>
      </c>
      <c r="J360" s="96">
        <f t="shared" ref="J360:J371" si="307">K360/2</f>
        <v>629.85600001025944</v>
      </c>
      <c r="K360" s="97">
        <f>K361*1.041666667</f>
        <v>1259.7120000205189</v>
      </c>
      <c r="L360" s="96">
        <f t="shared" ref="L360:L371" si="308">K360*2</f>
        <v>2519.4240000410377</v>
      </c>
      <c r="M360" s="96">
        <f t="shared" ref="M360:M371" si="309">L360*2</f>
        <v>5038.8480000820755</v>
      </c>
      <c r="N360" s="96">
        <f t="shared" ref="N360:N371" si="310">M360*2</f>
        <v>10077.696000164151</v>
      </c>
      <c r="O360" s="96">
        <f t="shared" ref="O360:O371" si="311">N360*2</f>
        <v>20155.392000328302</v>
      </c>
    </row>
    <row r="361" spans="1:16" ht="20" customHeight="1" x14ac:dyDescent="0.2">
      <c r="A361" s="75"/>
      <c r="B361" s="75"/>
      <c r="C361" s="75"/>
      <c r="D361" s="87"/>
      <c r="E361" s="87"/>
      <c r="F361" s="42" t="s">
        <v>18</v>
      </c>
      <c r="G361" s="96">
        <f t="shared" si="304"/>
        <v>75.582719977044661</v>
      </c>
      <c r="H361" s="96">
        <f t="shared" si="305"/>
        <v>151.16543995408932</v>
      </c>
      <c r="I361" s="96">
        <f t="shared" si="306"/>
        <v>302.33087990817864</v>
      </c>
      <c r="J361" s="96">
        <f t="shared" si="307"/>
        <v>604.66175981635729</v>
      </c>
      <c r="K361" s="97">
        <f>K362*1.066666666</f>
        <v>1209.3235196327146</v>
      </c>
      <c r="L361" s="96">
        <f t="shared" si="308"/>
        <v>2418.6470392654292</v>
      </c>
      <c r="M361" s="96">
        <f t="shared" si="309"/>
        <v>4837.2940785308583</v>
      </c>
      <c r="N361" s="96">
        <f t="shared" si="310"/>
        <v>9674.5881570617166</v>
      </c>
      <c r="O361" s="96">
        <f t="shared" si="311"/>
        <v>19349.176314123433</v>
      </c>
    </row>
    <row r="362" spans="1:16" ht="20" customHeight="1" x14ac:dyDescent="0.2">
      <c r="A362" s="75"/>
      <c r="B362" s="75"/>
      <c r="C362" s="75"/>
      <c r="D362" s="87"/>
      <c r="E362" s="87"/>
      <c r="F362" s="43" t="s">
        <v>19</v>
      </c>
      <c r="G362" s="96">
        <f t="shared" si="304"/>
        <v>70.858800022766118</v>
      </c>
      <c r="H362" s="96">
        <f t="shared" si="305"/>
        <v>141.71760004553224</v>
      </c>
      <c r="I362" s="96">
        <f t="shared" si="306"/>
        <v>283.43520009106447</v>
      </c>
      <c r="J362" s="96">
        <f t="shared" si="307"/>
        <v>566.87040018212895</v>
      </c>
      <c r="K362" s="97">
        <f>K363*1.041666667</f>
        <v>1133.7408003642579</v>
      </c>
      <c r="L362" s="96">
        <f t="shared" si="308"/>
        <v>2267.4816007285158</v>
      </c>
      <c r="M362" s="96">
        <f t="shared" si="309"/>
        <v>4534.9632014570316</v>
      </c>
      <c r="N362" s="96">
        <f t="shared" si="310"/>
        <v>9069.9264029140631</v>
      </c>
      <c r="O362" s="96">
        <f t="shared" si="311"/>
        <v>18139.852805828126</v>
      </c>
    </row>
    <row r="363" spans="1:16" ht="20" customHeight="1" x14ac:dyDescent="0.2">
      <c r="A363" s="75"/>
      <c r="B363" s="75"/>
      <c r="C363" s="75"/>
      <c r="D363" s="87"/>
      <c r="E363" s="87"/>
      <c r="F363" s="44" t="s">
        <v>20</v>
      </c>
      <c r="G363" s="96">
        <f t="shared" si="304"/>
        <v>68.024448000087645</v>
      </c>
      <c r="H363" s="96">
        <f t="shared" si="305"/>
        <v>136.04889600017529</v>
      </c>
      <c r="I363" s="96">
        <f t="shared" si="306"/>
        <v>272.09779200035058</v>
      </c>
      <c r="J363" s="96">
        <f t="shared" si="307"/>
        <v>544.19558400070116</v>
      </c>
      <c r="K363" s="97">
        <f>K364*1.08</f>
        <v>1088.3911680014023</v>
      </c>
      <c r="L363" s="96">
        <f t="shared" si="308"/>
        <v>2176.7823360028046</v>
      </c>
      <c r="M363" s="96">
        <f t="shared" si="309"/>
        <v>4353.5646720056093</v>
      </c>
      <c r="N363" s="96">
        <f t="shared" si="310"/>
        <v>8707.1293440112186</v>
      </c>
      <c r="O363" s="96">
        <f t="shared" si="311"/>
        <v>17414.258688022437</v>
      </c>
    </row>
    <row r="364" spans="1:16" ht="20" customHeight="1" x14ac:dyDescent="0.2">
      <c r="A364" s="75"/>
      <c r="B364" s="75"/>
      <c r="C364" s="75"/>
      <c r="D364" s="87"/>
      <c r="E364" s="87"/>
      <c r="F364" s="45" t="s">
        <v>21</v>
      </c>
      <c r="G364" s="96">
        <f t="shared" si="304"/>
        <v>62.985600000081149</v>
      </c>
      <c r="H364" s="96">
        <f t="shared" si="305"/>
        <v>125.9712000001623</v>
      </c>
      <c r="I364" s="96">
        <f t="shared" si="306"/>
        <v>251.9424000003246</v>
      </c>
      <c r="J364" s="96">
        <f t="shared" si="307"/>
        <v>503.88480000064919</v>
      </c>
      <c r="K364" s="97">
        <f>K365*1.041666667</f>
        <v>1007.7696000012984</v>
      </c>
      <c r="L364" s="96">
        <f t="shared" si="308"/>
        <v>2015.5392000025968</v>
      </c>
      <c r="M364" s="96">
        <f t="shared" si="309"/>
        <v>4031.0784000051935</v>
      </c>
      <c r="N364" s="96">
        <f t="shared" si="310"/>
        <v>8062.1568000103871</v>
      </c>
      <c r="O364" s="96">
        <f t="shared" si="311"/>
        <v>16124.313600020774</v>
      </c>
    </row>
    <row r="365" spans="1:16" ht="20" customHeight="1" x14ac:dyDescent="0.2">
      <c r="A365" s="75"/>
      <c r="B365" s="75"/>
      <c r="C365" s="75"/>
      <c r="D365" s="87"/>
      <c r="E365" s="87"/>
      <c r="F365" s="46" t="s">
        <v>22</v>
      </c>
      <c r="G365" s="96">
        <f t="shared" si="304"/>
        <v>60.466175980728721</v>
      </c>
      <c r="H365" s="96">
        <f t="shared" si="305"/>
        <v>120.93235196145744</v>
      </c>
      <c r="I365" s="96">
        <f t="shared" si="306"/>
        <v>241.86470392291488</v>
      </c>
      <c r="J365" s="96">
        <f t="shared" si="307"/>
        <v>483.72940784582977</v>
      </c>
      <c r="K365" s="97">
        <f>K366*1.066666666</f>
        <v>967.45881569165954</v>
      </c>
      <c r="L365" s="96">
        <f t="shared" si="308"/>
        <v>1934.9176313833191</v>
      </c>
      <c r="M365" s="96">
        <f t="shared" si="309"/>
        <v>3869.8352627666382</v>
      </c>
      <c r="N365" s="96">
        <f t="shared" si="310"/>
        <v>7739.6705255332763</v>
      </c>
      <c r="O365" s="96">
        <f t="shared" si="311"/>
        <v>15479.341051066553</v>
      </c>
    </row>
    <row r="366" spans="1:16" ht="20" customHeight="1" x14ac:dyDescent="0.2">
      <c r="A366" s="75"/>
      <c r="B366" s="75"/>
      <c r="C366" s="75"/>
      <c r="D366" s="87"/>
      <c r="E366" s="87"/>
      <c r="F366" s="47" t="s">
        <v>23</v>
      </c>
      <c r="G366" s="96">
        <f t="shared" si="304"/>
        <v>56.687040017362577</v>
      </c>
      <c r="H366" s="96">
        <f t="shared" si="305"/>
        <v>113.37408003472515</v>
      </c>
      <c r="I366" s="96">
        <f t="shared" si="306"/>
        <v>226.74816006945031</v>
      </c>
      <c r="J366" s="96">
        <f t="shared" si="307"/>
        <v>453.49632013890061</v>
      </c>
      <c r="K366" s="97">
        <f>K367*1.041666667</f>
        <v>906.99264027780123</v>
      </c>
      <c r="L366" s="96">
        <f t="shared" si="308"/>
        <v>1813.9852805556025</v>
      </c>
      <c r="M366" s="96">
        <f t="shared" si="309"/>
        <v>3627.9705611112049</v>
      </c>
      <c r="N366" s="96">
        <f t="shared" si="310"/>
        <v>7255.9411222224098</v>
      </c>
      <c r="O366" s="96">
        <f t="shared" si="311"/>
        <v>14511.88224444482</v>
      </c>
    </row>
    <row r="367" spans="1:16" ht="20" customHeight="1" x14ac:dyDescent="0.2">
      <c r="A367" s="75"/>
      <c r="B367" s="75"/>
      <c r="C367" s="75"/>
      <c r="D367" s="87"/>
      <c r="E367" s="87"/>
      <c r="F367" s="48" t="s">
        <v>24</v>
      </c>
      <c r="G367" s="96">
        <f t="shared" si="304"/>
        <v>54.419558399253809</v>
      </c>
      <c r="H367" s="96">
        <f t="shared" si="305"/>
        <v>108.83911679850762</v>
      </c>
      <c r="I367" s="96">
        <f t="shared" si="306"/>
        <v>217.67823359701524</v>
      </c>
      <c r="J367" s="96">
        <f t="shared" si="307"/>
        <v>435.35646719403047</v>
      </c>
      <c r="K367" s="97">
        <f>K368*1.08</f>
        <v>870.71293438806094</v>
      </c>
      <c r="L367" s="96">
        <f t="shared" si="308"/>
        <v>1741.4258687761219</v>
      </c>
      <c r="M367" s="96">
        <f t="shared" si="309"/>
        <v>3482.8517375522438</v>
      </c>
      <c r="N367" s="96">
        <f t="shared" si="310"/>
        <v>6965.7034751044876</v>
      </c>
      <c r="O367" s="96">
        <f t="shared" si="311"/>
        <v>13931.406950208975</v>
      </c>
    </row>
    <row r="368" spans="1:16" ht="20" customHeight="1" x14ac:dyDescent="0.25">
      <c r="A368" s="75"/>
      <c r="B368" s="75"/>
      <c r="C368" s="75"/>
      <c r="D368" s="87"/>
      <c r="E368" s="87"/>
      <c r="F368" s="28" t="s">
        <v>25</v>
      </c>
      <c r="G368" s="99">
        <f t="shared" si="304"/>
        <v>50.388479999309077</v>
      </c>
      <c r="H368" s="99">
        <f t="shared" si="305"/>
        <v>100.77695999861815</v>
      </c>
      <c r="I368" s="100">
        <f t="shared" si="306"/>
        <v>201.55391999723631</v>
      </c>
      <c r="J368" s="99">
        <f t="shared" si="307"/>
        <v>403.10783999447261</v>
      </c>
      <c r="K368" s="97">
        <f>K369*1.041666667</f>
        <v>806.21567998894523</v>
      </c>
      <c r="L368" s="99">
        <f t="shared" si="308"/>
        <v>1612.4313599778905</v>
      </c>
      <c r="M368" s="99">
        <f t="shared" si="309"/>
        <v>3224.8627199557809</v>
      </c>
      <c r="N368" s="99">
        <f t="shared" si="310"/>
        <v>6449.7254399115618</v>
      </c>
      <c r="O368" s="99">
        <f t="shared" si="311"/>
        <v>12899.450879823124</v>
      </c>
      <c r="P368" s="29" t="s">
        <v>26</v>
      </c>
    </row>
    <row r="369" spans="1:16" ht="20" customHeight="1" x14ac:dyDescent="0.2">
      <c r="A369" s="75"/>
      <c r="B369" s="75"/>
      <c r="C369" s="75"/>
      <c r="D369" s="87"/>
      <c r="E369" s="87"/>
      <c r="F369" s="49" t="s">
        <v>27</v>
      </c>
      <c r="G369" s="96">
        <f t="shared" si="304"/>
        <v>48.372940783857366</v>
      </c>
      <c r="H369" s="96">
        <f t="shared" si="305"/>
        <v>96.745881567714733</v>
      </c>
      <c r="I369" s="96">
        <f t="shared" si="306"/>
        <v>193.49176313542947</v>
      </c>
      <c r="J369" s="96">
        <f t="shared" si="307"/>
        <v>386.98352627085893</v>
      </c>
      <c r="K369" s="97">
        <f>K370*1.066666666</f>
        <v>773.96705254171786</v>
      </c>
      <c r="L369" s="96">
        <f t="shared" si="308"/>
        <v>1547.9341050834357</v>
      </c>
      <c r="M369" s="96">
        <f t="shared" si="309"/>
        <v>3095.8682101668714</v>
      </c>
      <c r="N369" s="96">
        <f t="shared" si="310"/>
        <v>6191.7364203337429</v>
      </c>
      <c r="O369" s="96">
        <f t="shared" si="311"/>
        <v>12383.472840667486</v>
      </c>
    </row>
    <row r="370" spans="1:16" ht="20" customHeight="1" x14ac:dyDescent="0.2">
      <c r="A370" s="75"/>
      <c r="B370" s="75"/>
      <c r="C370" s="75"/>
      <c r="D370" s="87"/>
      <c r="E370" s="87"/>
      <c r="F370" s="50" t="s">
        <v>28</v>
      </c>
      <c r="G370" s="96">
        <f t="shared" si="304"/>
        <v>45.349632013209806</v>
      </c>
      <c r="H370" s="96">
        <f t="shared" si="305"/>
        <v>90.699264026419613</v>
      </c>
      <c r="I370" s="96">
        <f t="shared" si="306"/>
        <v>181.39852805283923</v>
      </c>
      <c r="J370" s="96">
        <f t="shared" si="307"/>
        <v>362.79705610567845</v>
      </c>
      <c r="K370" s="97">
        <f>K371*1.041666667</f>
        <v>725.5941122113569</v>
      </c>
      <c r="L370" s="96">
        <f t="shared" si="308"/>
        <v>1451.1882244227138</v>
      </c>
      <c r="M370" s="96">
        <f t="shared" si="309"/>
        <v>2902.3764488454276</v>
      </c>
      <c r="N370" s="96">
        <f t="shared" si="310"/>
        <v>5804.7528976908552</v>
      </c>
      <c r="O370" s="96">
        <f t="shared" si="311"/>
        <v>11609.50579538171</v>
      </c>
    </row>
    <row r="371" spans="1:16" ht="20" customHeight="1" x14ac:dyDescent="0.2">
      <c r="A371" s="75"/>
      <c r="B371" s="75"/>
      <c r="C371" s="75"/>
      <c r="D371" s="87"/>
      <c r="E371" s="87"/>
      <c r="F371" s="51" t="s">
        <v>29</v>
      </c>
      <c r="G371" s="96">
        <f t="shared" si="304"/>
        <v>43.535646718750002</v>
      </c>
      <c r="H371" s="96">
        <f t="shared" si="305"/>
        <v>87.071293437500003</v>
      </c>
      <c r="I371" s="96">
        <f t="shared" si="306"/>
        <v>174.14258687500001</v>
      </c>
      <c r="J371" s="96">
        <f t="shared" si="307"/>
        <v>348.28517375000001</v>
      </c>
      <c r="K371" s="107">
        <v>696.57034750000003</v>
      </c>
      <c r="L371" s="96">
        <f t="shared" si="308"/>
        <v>1393.1406950000001</v>
      </c>
      <c r="M371" s="96">
        <f t="shared" si="309"/>
        <v>2786.2813900000001</v>
      </c>
      <c r="N371" s="96">
        <f t="shared" si="310"/>
        <v>5572.5627800000002</v>
      </c>
      <c r="O371" s="96">
        <f t="shared" si="311"/>
        <v>11145.12556</v>
      </c>
    </row>
    <row r="372" spans="1:16" ht="20" customHeight="1" x14ac:dyDescent="0.2">
      <c r="D372" s="86"/>
      <c r="E372" s="86"/>
      <c r="G372" s="106"/>
      <c r="H372" s="106"/>
      <c r="I372" s="106"/>
      <c r="J372" s="106"/>
      <c r="K372" s="96"/>
      <c r="L372" s="106"/>
      <c r="M372" s="106"/>
      <c r="N372" s="106"/>
      <c r="O372" s="106"/>
    </row>
    <row r="373" spans="1:16" ht="20" customHeight="1" x14ac:dyDescent="0.2">
      <c r="A373" s="6" t="s">
        <v>0</v>
      </c>
      <c r="B373" s="6" t="s">
        <v>1</v>
      </c>
      <c r="C373" s="6" t="s">
        <v>2</v>
      </c>
      <c r="D373" s="6" t="s">
        <v>3</v>
      </c>
      <c r="E373" s="6" t="s">
        <v>4</v>
      </c>
      <c r="F373" s="7" t="s">
        <v>5</v>
      </c>
      <c r="G373" s="96"/>
      <c r="H373" s="106"/>
      <c r="I373" s="106"/>
      <c r="J373" s="106"/>
      <c r="K373" s="96"/>
      <c r="L373" s="106"/>
      <c r="M373" s="106"/>
      <c r="N373" s="106"/>
      <c r="O373" s="106"/>
    </row>
    <row r="374" spans="1:16" ht="20" customHeight="1" x14ac:dyDescent="0.2">
      <c r="A374" s="8" t="s">
        <v>55</v>
      </c>
      <c r="B374" s="8" t="s">
        <v>56</v>
      </c>
      <c r="C374" s="8" t="s">
        <v>21</v>
      </c>
      <c r="D374" s="8">
        <v>23</v>
      </c>
      <c r="E374" s="8">
        <v>10</v>
      </c>
      <c r="F374" s="10" t="s">
        <v>85</v>
      </c>
      <c r="G374" s="96"/>
      <c r="H374" s="96"/>
      <c r="I374" s="99"/>
      <c r="J374" s="106"/>
      <c r="K374" s="96"/>
      <c r="L374" s="106"/>
      <c r="M374" s="106"/>
      <c r="N374" s="106"/>
      <c r="O374" s="106"/>
    </row>
    <row r="375" spans="1:16" ht="20" customHeight="1" x14ac:dyDescent="0.2">
      <c r="A375" s="75"/>
      <c r="B375" s="75"/>
      <c r="C375" s="75"/>
      <c r="D375" s="87"/>
      <c r="E375" s="87"/>
      <c r="F375" s="9"/>
      <c r="G375" s="55" t="s">
        <v>8</v>
      </c>
      <c r="H375" s="56" t="s">
        <v>9</v>
      </c>
      <c r="I375" s="57" t="s">
        <v>10</v>
      </c>
      <c r="J375" s="58" t="s">
        <v>11</v>
      </c>
      <c r="K375" s="105" t="s">
        <v>12</v>
      </c>
      <c r="L375" s="59" t="s">
        <v>13</v>
      </c>
      <c r="M375" s="60" t="s">
        <v>14</v>
      </c>
      <c r="N375" s="61" t="s">
        <v>15</v>
      </c>
      <c r="O375" s="62" t="s">
        <v>16</v>
      </c>
    </row>
    <row r="376" spans="1:16" ht="20" customHeight="1" x14ac:dyDescent="0.2">
      <c r="A376" s="75"/>
      <c r="B376" s="75"/>
      <c r="C376" s="75"/>
      <c r="D376" s="87"/>
      <c r="E376" s="87"/>
      <c r="F376" s="41" t="s">
        <v>17</v>
      </c>
      <c r="G376" s="96">
        <f t="shared" ref="G376:G387" si="312">H376/2</f>
        <v>81.000000003645042</v>
      </c>
      <c r="H376" s="96">
        <f t="shared" ref="H376:H387" si="313">I376/2</f>
        <v>162.00000000729008</v>
      </c>
      <c r="I376" s="96">
        <f t="shared" ref="I376:I387" si="314">J376/2</f>
        <v>324.00000001458017</v>
      </c>
      <c r="J376" s="96">
        <f t="shared" ref="J376:J387" si="315">K376/2</f>
        <v>648.00000002916033</v>
      </c>
      <c r="K376" s="97">
        <f>K377*1.041666667</f>
        <v>1296.0000000583207</v>
      </c>
      <c r="L376" s="96">
        <f t="shared" ref="L376:L387" si="316">K376*2</f>
        <v>2592.0000001166413</v>
      </c>
      <c r="M376" s="96">
        <f t="shared" ref="M376:M387" si="317">L376*2</f>
        <v>5184.0000002332827</v>
      </c>
      <c r="N376" s="96">
        <f t="shared" ref="N376:N387" si="318">M376*2</f>
        <v>10368.000000466565</v>
      </c>
      <c r="O376" s="96">
        <f t="shared" ref="O376:O387" si="319">N376*2</f>
        <v>20736.000000933131</v>
      </c>
    </row>
    <row r="377" spans="1:16" ht="20" customHeight="1" x14ac:dyDescent="0.2">
      <c r="A377" s="75"/>
      <c r="B377" s="75"/>
      <c r="C377" s="75"/>
      <c r="D377" s="87"/>
      <c r="E377" s="87"/>
      <c r="F377" s="42" t="s">
        <v>18</v>
      </c>
      <c r="G377" s="96">
        <f t="shared" si="312"/>
        <v>77.759999978616037</v>
      </c>
      <c r="H377" s="96">
        <f t="shared" si="313"/>
        <v>155.51999995723207</v>
      </c>
      <c r="I377" s="96">
        <f t="shared" si="314"/>
        <v>311.03999991446415</v>
      </c>
      <c r="J377" s="96">
        <f t="shared" si="315"/>
        <v>622.07999982892829</v>
      </c>
      <c r="K377" s="97">
        <f>K378*1.066666666</f>
        <v>1244.1599996578566</v>
      </c>
      <c r="L377" s="96">
        <f t="shared" si="316"/>
        <v>2488.3199993157132</v>
      </c>
      <c r="M377" s="96">
        <f t="shared" si="317"/>
        <v>4976.6399986314264</v>
      </c>
      <c r="N377" s="96">
        <f t="shared" si="318"/>
        <v>9953.2799972628527</v>
      </c>
      <c r="O377" s="96">
        <f t="shared" si="319"/>
        <v>19906.559994525705</v>
      </c>
    </row>
    <row r="378" spans="1:16" ht="20" customHeight="1" x14ac:dyDescent="0.2">
      <c r="A378" s="75"/>
      <c r="B378" s="75"/>
      <c r="C378" s="75"/>
      <c r="D378" s="87"/>
      <c r="E378" s="87"/>
      <c r="F378" s="43" t="s">
        <v>19</v>
      </c>
      <c r="G378" s="96">
        <f t="shared" si="312"/>
        <v>72.900000025515041</v>
      </c>
      <c r="H378" s="96">
        <f t="shared" si="313"/>
        <v>145.80000005103008</v>
      </c>
      <c r="I378" s="96">
        <f t="shared" si="314"/>
        <v>291.60000010206016</v>
      </c>
      <c r="J378" s="96">
        <f t="shared" si="315"/>
        <v>583.20000020412033</v>
      </c>
      <c r="K378" s="97">
        <f>K379*1.041666667</f>
        <v>1166.4000004082407</v>
      </c>
      <c r="L378" s="96">
        <f t="shared" si="316"/>
        <v>2332.8000008164813</v>
      </c>
      <c r="M378" s="96">
        <f t="shared" si="317"/>
        <v>4665.6000016329626</v>
      </c>
      <c r="N378" s="96">
        <f t="shared" si="318"/>
        <v>9331.2000032659253</v>
      </c>
      <c r="O378" s="96">
        <f t="shared" si="319"/>
        <v>18662.400006531851</v>
      </c>
    </row>
    <row r="379" spans="1:16" ht="20" customHeight="1" x14ac:dyDescent="0.2">
      <c r="A379" s="75"/>
      <c r="B379" s="75"/>
      <c r="C379" s="75"/>
      <c r="D379" s="87"/>
      <c r="E379" s="87"/>
      <c r="F379" s="44" t="s">
        <v>20</v>
      </c>
      <c r="G379" s="96">
        <f t="shared" si="312"/>
        <v>69.984000002099549</v>
      </c>
      <c r="H379" s="96">
        <f t="shared" si="313"/>
        <v>139.9680000041991</v>
      </c>
      <c r="I379" s="96">
        <f t="shared" si="314"/>
        <v>279.9360000083982</v>
      </c>
      <c r="J379" s="96">
        <f t="shared" si="315"/>
        <v>559.87200001679639</v>
      </c>
      <c r="K379" s="97">
        <f>K380*1.08</f>
        <v>1119.7440000335928</v>
      </c>
      <c r="L379" s="96">
        <f t="shared" si="316"/>
        <v>2239.4880000671856</v>
      </c>
      <c r="M379" s="96">
        <f t="shared" si="317"/>
        <v>4478.9760001343711</v>
      </c>
      <c r="N379" s="96">
        <f t="shared" si="318"/>
        <v>8957.9520002687423</v>
      </c>
      <c r="O379" s="96">
        <f t="shared" si="319"/>
        <v>17915.904000537485</v>
      </c>
    </row>
    <row r="380" spans="1:16" ht="20" customHeight="1" x14ac:dyDescent="0.2">
      <c r="A380" s="75"/>
      <c r="B380" s="75"/>
      <c r="C380" s="75"/>
      <c r="D380" s="87"/>
      <c r="E380" s="87"/>
      <c r="F380" s="45" t="s">
        <v>21</v>
      </c>
      <c r="G380" s="96">
        <f t="shared" si="312"/>
        <v>64.800000001944028</v>
      </c>
      <c r="H380" s="96">
        <f t="shared" si="313"/>
        <v>129.60000000388806</v>
      </c>
      <c r="I380" s="96">
        <f t="shared" si="314"/>
        <v>259.20000000777611</v>
      </c>
      <c r="J380" s="96">
        <f t="shared" si="315"/>
        <v>518.40000001555222</v>
      </c>
      <c r="K380" s="97">
        <f>K381*1.041666667</f>
        <v>1036.8000000311044</v>
      </c>
      <c r="L380" s="96">
        <f t="shared" si="316"/>
        <v>2073.6000000622089</v>
      </c>
      <c r="M380" s="96">
        <f t="shared" si="317"/>
        <v>4147.2000001244178</v>
      </c>
      <c r="N380" s="96">
        <f t="shared" si="318"/>
        <v>8294.4000002488356</v>
      </c>
      <c r="O380" s="96">
        <f t="shared" si="319"/>
        <v>16588.800000497671</v>
      </c>
    </row>
    <row r="381" spans="1:16" ht="20" customHeight="1" x14ac:dyDescent="0.2">
      <c r="A381" s="75"/>
      <c r="B381" s="75"/>
      <c r="C381" s="75"/>
      <c r="D381" s="87"/>
      <c r="E381" s="87"/>
      <c r="F381" s="46" t="s">
        <v>22</v>
      </c>
      <c r="G381" s="96">
        <f t="shared" si="312"/>
        <v>62.207999981959695</v>
      </c>
      <c r="H381" s="96">
        <f t="shared" si="313"/>
        <v>124.41599996391939</v>
      </c>
      <c r="I381" s="96">
        <f t="shared" si="314"/>
        <v>248.83199992783878</v>
      </c>
      <c r="J381" s="96">
        <f t="shared" si="315"/>
        <v>497.66399985567756</v>
      </c>
      <c r="K381" s="97">
        <f>K382*1.066666666</f>
        <v>995.32799971135512</v>
      </c>
      <c r="L381" s="96">
        <f t="shared" si="316"/>
        <v>1990.6559994227102</v>
      </c>
      <c r="M381" s="96">
        <f t="shared" si="317"/>
        <v>3981.3119988454205</v>
      </c>
      <c r="N381" s="96">
        <f t="shared" si="318"/>
        <v>7962.623997690841</v>
      </c>
      <c r="O381" s="96">
        <f t="shared" si="319"/>
        <v>15925.247995381682</v>
      </c>
    </row>
    <row r="382" spans="1:16" ht="20" customHeight="1" x14ac:dyDescent="0.2">
      <c r="A382" s="75"/>
      <c r="B382" s="75"/>
      <c r="C382" s="75"/>
      <c r="D382" s="87"/>
      <c r="E382" s="87"/>
      <c r="F382" s="47" t="s">
        <v>23</v>
      </c>
      <c r="G382" s="96">
        <f t="shared" si="312"/>
        <v>58.320000019537218</v>
      </c>
      <c r="H382" s="96">
        <f t="shared" si="313"/>
        <v>116.64000003907444</v>
      </c>
      <c r="I382" s="96">
        <f t="shared" si="314"/>
        <v>233.28000007814887</v>
      </c>
      <c r="J382" s="96">
        <f t="shared" si="315"/>
        <v>466.56000015629775</v>
      </c>
      <c r="K382" s="97">
        <f>K383*1.041666667</f>
        <v>933.12000031259549</v>
      </c>
      <c r="L382" s="96">
        <f t="shared" si="316"/>
        <v>1866.240000625191</v>
      </c>
      <c r="M382" s="96">
        <f t="shared" si="317"/>
        <v>3732.480001250382</v>
      </c>
      <c r="N382" s="96">
        <f t="shared" si="318"/>
        <v>7464.9600025007639</v>
      </c>
      <c r="O382" s="96">
        <f t="shared" si="319"/>
        <v>14929.920005001528</v>
      </c>
    </row>
    <row r="383" spans="1:16" ht="20" customHeight="1" x14ac:dyDescent="0.2">
      <c r="A383" s="75"/>
      <c r="B383" s="75"/>
      <c r="C383" s="75"/>
      <c r="D383" s="87"/>
      <c r="E383" s="87"/>
      <c r="F383" s="48" t="s">
        <v>24</v>
      </c>
      <c r="G383" s="96">
        <f t="shared" si="312"/>
        <v>55.98720000083982</v>
      </c>
      <c r="H383" s="96">
        <f t="shared" si="313"/>
        <v>111.97440000167964</v>
      </c>
      <c r="I383" s="96">
        <f t="shared" si="314"/>
        <v>223.94880000335928</v>
      </c>
      <c r="J383" s="96">
        <f t="shared" si="315"/>
        <v>447.89760000671856</v>
      </c>
      <c r="K383" s="97">
        <f>K384*1.08</f>
        <v>895.79520001343712</v>
      </c>
      <c r="L383" s="96">
        <f t="shared" si="316"/>
        <v>1791.5904000268742</v>
      </c>
      <c r="M383" s="96">
        <f t="shared" si="317"/>
        <v>3583.1808000537485</v>
      </c>
      <c r="N383" s="96">
        <f t="shared" si="318"/>
        <v>7166.361600107497</v>
      </c>
      <c r="O383" s="96">
        <f t="shared" si="319"/>
        <v>14332.723200214994</v>
      </c>
    </row>
    <row r="384" spans="1:16" ht="20" customHeight="1" x14ac:dyDescent="0.25">
      <c r="A384" s="75"/>
      <c r="B384" s="75"/>
      <c r="C384" s="75"/>
      <c r="D384" s="87"/>
      <c r="E384" s="87"/>
      <c r="F384" s="28" t="s">
        <v>25</v>
      </c>
      <c r="G384" s="99">
        <f t="shared" si="312"/>
        <v>51.840000000777607</v>
      </c>
      <c r="H384" s="99">
        <f t="shared" si="313"/>
        <v>103.68000000155521</v>
      </c>
      <c r="I384" s="100">
        <f t="shared" si="314"/>
        <v>207.36000000311043</v>
      </c>
      <c r="J384" s="99">
        <f t="shared" si="315"/>
        <v>414.72000000622086</v>
      </c>
      <c r="K384" s="97">
        <f>K385*1.041666667</f>
        <v>829.44000001244171</v>
      </c>
      <c r="L384" s="99">
        <f t="shared" si="316"/>
        <v>1658.8800000248834</v>
      </c>
      <c r="M384" s="99">
        <f t="shared" si="317"/>
        <v>3317.7600000497669</v>
      </c>
      <c r="N384" s="99">
        <f t="shared" si="318"/>
        <v>6635.5200000995337</v>
      </c>
      <c r="O384" s="99">
        <f t="shared" si="319"/>
        <v>13271.040000199067</v>
      </c>
      <c r="P384" s="29" t="s">
        <v>26</v>
      </c>
    </row>
    <row r="385" spans="1:16" ht="20" customHeight="1" x14ac:dyDescent="0.2">
      <c r="A385" s="75"/>
      <c r="B385" s="75"/>
      <c r="C385" s="75"/>
      <c r="D385" s="87"/>
      <c r="E385" s="87"/>
      <c r="F385" s="49" t="s">
        <v>27</v>
      </c>
      <c r="G385" s="96">
        <f t="shared" si="312"/>
        <v>49.766399984821248</v>
      </c>
      <c r="H385" s="96">
        <f t="shared" si="313"/>
        <v>99.532799969642497</v>
      </c>
      <c r="I385" s="96">
        <f t="shared" si="314"/>
        <v>199.06559993928499</v>
      </c>
      <c r="J385" s="96">
        <f t="shared" si="315"/>
        <v>398.13119987856999</v>
      </c>
      <c r="K385" s="97">
        <f>K386*1.066666666</f>
        <v>796.26239975713997</v>
      </c>
      <c r="L385" s="96">
        <f t="shared" si="316"/>
        <v>1592.5247995142799</v>
      </c>
      <c r="M385" s="96">
        <f t="shared" si="317"/>
        <v>3185.0495990285599</v>
      </c>
      <c r="N385" s="96">
        <f t="shared" si="318"/>
        <v>6370.0991980571198</v>
      </c>
      <c r="O385" s="96">
        <f t="shared" si="319"/>
        <v>12740.19839611424</v>
      </c>
    </row>
    <row r="386" spans="1:16" ht="20" customHeight="1" x14ac:dyDescent="0.2">
      <c r="A386" s="75"/>
      <c r="B386" s="75"/>
      <c r="C386" s="75"/>
      <c r="D386" s="87"/>
      <c r="E386" s="87"/>
      <c r="F386" s="50" t="s">
        <v>28</v>
      </c>
      <c r="G386" s="96">
        <f t="shared" si="312"/>
        <v>46.656000014929923</v>
      </c>
      <c r="H386" s="96">
        <f t="shared" si="313"/>
        <v>93.312000029859846</v>
      </c>
      <c r="I386" s="96">
        <f t="shared" si="314"/>
        <v>186.62400005971969</v>
      </c>
      <c r="J386" s="96">
        <f t="shared" si="315"/>
        <v>373.24800011943938</v>
      </c>
      <c r="K386" s="97">
        <f>K387*1.041666667</f>
        <v>746.49600023887876</v>
      </c>
      <c r="L386" s="96">
        <f t="shared" si="316"/>
        <v>1492.9920004777575</v>
      </c>
      <c r="M386" s="96">
        <f t="shared" si="317"/>
        <v>2985.9840009555151</v>
      </c>
      <c r="N386" s="96">
        <f t="shared" si="318"/>
        <v>5971.9680019110301</v>
      </c>
      <c r="O386" s="96">
        <f t="shared" si="319"/>
        <v>11943.93600382206</v>
      </c>
    </row>
    <row r="387" spans="1:16" ht="20" customHeight="1" x14ac:dyDescent="0.2">
      <c r="A387" s="75"/>
      <c r="B387" s="75"/>
      <c r="C387" s="75"/>
      <c r="D387" s="87"/>
      <c r="E387" s="87"/>
      <c r="F387" s="51" t="s">
        <v>29</v>
      </c>
      <c r="G387" s="96">
        <f t="shared" si="312"/>
        <v>44.789760000000001</v>
      </c>
      <c r="H387" s="96">
        <f t="shared" si="313"/>
        <v>89.579520000000002</v>
      </c>
      <c r="I387" s="96">
        <f t="shared" si="314"/>
        <v>179.15904</v>
      </c>
      <c r="J387" s="96">
        <f t="shared" si="315"/>
        <v>358.31808000000001</v>
      </c>
      <c r="K387" s="107">
        <v>716.63616000000002</v>
      </c>
      <c r="L387" s="96">
        <f t="shared" si="316"/>
        <v>1433.27232</v>
      </c>
      <c r="M387" s="96">
        <f t="shared" si="317"/>
        <v>2866.5446400000001</v>
      </c>
      <c r="N387" s="96">
        <f t="shared" si="318"/>
        <v>5733.0892800000001</v>
      </c>
      <c r="O387" s="96">
        <f t="shared" si="319"/>
        <v>11466.17856</v>
      </c>
    </row>
    <row r="388" spans="1:16" ht="20" customHeight="1" x14ac:dyDescent="0.2">
      <c r="D388" s="86"/>
      <c r="E388" s="86"/>
      <c r="G388" s="106"/>
      <c r="H388" s="106"/>
      <c r="I388" s="106"/>
      <c r="J388" s="106"/>
      <c r="K388" s="96"/>
      <c r="L388" s="106"/>
      <c r="M388" s="106"/>
      <c r="N388" s="106"/>
      <c r="O388" s="106"/>
    </row>
    <row r="389" spans="1:16" ht="20" customHeight="1" x14ac:dyDescent="0.2">
      <c r="A389" s="6" t="s">
        <v>0</v>
      </c>
      <c r="B389" s="6" t="s">
        <v>1</v>
      </c>
      <c r="C389" s="6" t="s">
        <v>2</v>
      </c>
      <c r="D389" s="6" t="s">
        <v>3</v>
      </c>
      <c r="E389" s="6" t="s">
        <v>4</v>
      </c>
      <c r="F389" s="7" t="s">
        <v>5</v>
      </c>
      <c r="G389" s="96"/>
      <c r="H389" s="106"/>
      <c r="I389" s="106"/>
      <c r="J389" s="106"/>
      <c r="K389" s="96"/>
      <c r="L389" s="106"/>
      <c r="M389" s="106"/>
      <c r="N389" s="106"/>
      <c r="O389" s="106"/>
    </row>
    <row r="390" spans="1:16" ht="20" customHeight="1" x14ac:dyDescent="0.2">
      <c r="A390" s="8" t="s">
        <v>55</v>
      </c>
      <c r="B390" s="8" t="s">
        <v>57</v>
      </c>
      <c r="C390" s="8" t="s">
        <v>21</v>
      </c>
      <c r="D390" s="8">
        <v>24</v>
      </c>
      <c r="E390" s="8">
        <v>9</v>
      </c>
      <c r="F390" s="10" t="s">
        <v>84</v>
      </c>
      <c r="G390" s="96"/>
      <c r="H390" s="96"/>
      <c r="I390" s="99"/>
      <c r="J390" s="106"/>
      <c r="K390" s="96"/>
      <c r="L390" s="106"/>
      <c r="M390" s="106"/>
      <c r="N390" s="106"/>
      <c r="O390" s="106"/>
    </row>
    <row r="391" spans="1:16" ht="20" customHeight="1" x14ac:dyDescent="0.2">
      <c r="A391" s="75"/>
      <c r="B391" s="75"/>
      <c r="C391" s="75"/>
      <c r="D391" s="87"/>
      <c r="E391" s="87"/>
      <c r="F391" s="9"/>
      <c r="G391" s="55" t="s">
        <v>8</v>
      </c>
      <c r="H391" s="56" t="s">
        <v>9</v>
      </c>
      <c r="I391" s="57" t="s">
        <v>10</v>
      </c>
      <c r="J391" s="58" t="s">
        <v>11</v>
      </c>
      <c r="K391" s="105" t="s">
        <v>12</v>
      </c>
      <c r="L391" s="59" t="s">
        <v>13</v>
      </c>
      <c r="M391" s="60" t="s">
        <v>14</v>
      </c>
      <c r="N391" s="61" t="s">
        <v>15</v>
      </c>
      <c r="O391" s="62" t="s">
        <v>16</v>
      </c>
    </row>
    <row r="392" spans="1:16" ht="20" customHeight="1" x14ac:dyDescent="0.2">
      <c r="A392" s="75"/>
      <c r="B392" s="75"/>
      <c r="C392" s="75"/>
      <c r="D392" s="87"/>
      <c r="E392" s="87"/>
      <c r="F392" s="41" t="s">
        <v>17</v>
      </c>
      <c r="G392" s="96">
        <f t="shared" ref="G392:G403" si="320">H392/2</f>
        <v>82.012500037599025</v>
      </c>
      <c r="H392" s="96">
        <f t="shared" ref="H392:H403" si="321">I392/2</f>
        <v>164.02500007519805</v>
      </c>
      <c r="I392" s="96">
        <f t="shared" ref="I392:I403" si="322">J392/2</f>
        <v>328.0500001503961</v>
      </c>
      <c r="J392" s="96">
        <f t="shared" ref="J392:J403" si="323">K392/2</f>
        <v>656.1000003007922</v>
      </c>
      <c r="K392" s="97">
        <f>K393*1.041666667</f>
        <v>1312.2000006015844</v>
      </c>
      <c r="L392" s="96">
        <f t="shared" ref="L392:L403" si="324">K392*2</f>
        <v>2624.4000012031688</v>
      </c>
      <c r="M392" s="96">
        <f t="shared" ref="M392:M403" si="325">L392*2</f>
        <v>5248.8000024063376</v>
      </c>
      <c r="N392" s="96">
        <f t="shared" ref="N392:N403" si="326">M392*2</f>
        <v>10497.600004812675</v>
      </c>
      <c r="O392" s="96">
        <f t="shared" ref="O392:O403" si="327">N392*2</f>
        <v>20995.200009625351</v>
      </c>
    </row>
    <row r="393" spans="1:16" ht="20" customHeight="1" x14ac:dyDescent="0.2">
      <c r="A393" s="75"/>
      <c r="B393" s="75"/>
      <c r="C393" s="75"/>
      <c r="D393" s="87"/>
      <c r="E393" s="87"/>
      <c r="F393" s="42" t="s">
        <v>18</v>
      </c>
      <c r="G393" s="96">
        <f t="shared" si="320"/>
        <v>78.732000010900819</v>
      </c>
      <c r="H393" s="96">
        <f t="shared" si="321"/>
        <v>157.46400002180164</v>
      </c>
      <c r="I393" s="96">
        <f t="shared" si="322"/>
        <v>314.92800004360328</v>
      </c>
      <c r="J393" s="96">
        <f t="shared" si="323"/>
        <v>629.85600008720655</v>
      </c>
      <c r="K393" s="97">
        <f>K394*1.066666666</f>
        <v>1259.7120001744131</v>
      </c>
      <c r="L393" s="96">
        <f t="shared" si="324"/>
        <v>2519.4240003488262</v>
      </c>
      <c r="M393" s="96">
        <f t="shared" si="325"/>
        <v>5038.8480006976524</v>
      </c>
      <c r="N393" s="96">
        <f t="shared" si="326"/>
        <v>10077.696001395305</v>
      </c>
      <c r="O393" s="96">
        <f t="shared" si="327"/>
        <v>20155.39200279061</v>
      </c>
    </row>
    <row r="394" spans="1:16" ht="20" customHeight="1" x14ac:dyDescent="0.2">
      <c r="A394" s="75"/>
      <c r="B394" s="75"/>
      <c r="C394" s="75"/>
      <c r="D394" s="87"/>
      <c r="E394" s="87"/>
      <c r="F394" s="43" t="s">
        <v>19</v>
      </c>
      <c r="G394" s="96">
        <f t="shared" si="320"/>
        <v>73.811250056351554</v>
      </c>
      <c r="H394" s="96">
        <f t="shared" si="321"/>
        <v>147.62250011270311</v>
      </c>
      <c r="I394" s="96">
        <f t="shared" si="322"/>
        <v>295.24500022540622</v>
      </c>
      <c r="J394" s="96">
        <f t="shared" si="323"/>
        <v>590.49000045081243</v>
      </c>
      <c r="K394" s="97">
        <f>K395*1.041666667</f>
        <v>1180.9800009016249</v>
      </c>
      <c r="L394" s="96">
        <f t="shared" si="324"/>
        <v>2361.9600018032497</v>
      </c>
      <c r="M394" s="96">
        <f t="shared" si="325"/>
        <v>4723.9200036064994</v>
      </c>
      <c r="N394" s="96">
        <f t="shared" si="326"/>
        <v>9447.8400072129989</v>
      </c>
      <c r="O394" s="96">
        <f t="shared" si="327"/>
        <v>18895.680014425998</v>
      </c>
    </row>
    <row r="395" spans="1:16" ht="20" customHeight="1" x14ac:dyDescent="0.2">
      <c r="A395" s="75"/>
      <c r="B395" s="75"/>
      <c r="C395" s="75"/>
      <c r="D395" s="87"/>
      <c r="E395" s="87"/>
      <c r="F395" s="44" t="s">
        <v>20</v>
      </c>
      <c r="G395" s="96">
        <f t="shared" si="320"/>
        <v>70.858800031422675</v>
      </c>
      <c r="H395" s="96">
        <f t="shared" si="321"/>
        <v>141.71760006284535</v>
      </c>
      <c r="I395" s="96">
        <f t="shared" si="322"/>
        <v>283.4352001256907</v>
      </c>
      <c r="J395" s="96">
        <f t="shared" si="323"/>
        <v>566.8704002513814</v>
      </c>
      <c r="K395" s="97">
        <f>K396*1.08</f>
        <v>1133.7408005027628</v>
      </c>
      <c r="L395" s="96">
        <f t="shared" si="324"/>
        <v>2267.4816010055256</v>
      </c>
      <c r="M395" s="96">
        <f t="shared" si="325"/>
        <v>4534.9632020110512</v>
      </c>
      <c r="N395" s="96">
        <f t="shared" si="326"/>
        <v>9069.9264040221024</v>
      </c>
      <c r="O395" s="96">
        <f t="shared" si="327"/>
        <v>18139.852808044205</v>
      </c>
    </row>
    <row r="396" spans="1:16" ht="20" customHeight="1" x14ac:dyDescent="0.2">
      <c r="A396" s="75"/>
      <c r="B396" s="75"/>
      <c r="C396" s="75"/>
      <c r="D396" s="87"/>
      <c r="E396" s="87"/>
      <c r="F396" s="45" t="s">
        <v>21</v>
      </c>
      <c r="G396" s="96">
        <f t="shared" si="320"/>
        <v>65.610000029095062</v>
      </c>
      <c r="H396" s="96">
        <f t="shared" si="321"/>
        <v>131.22000005819012</v>
      </c>
      <c r="I396" s="96">
        <f t="shared" si="322"/>
        <v>262.44000011638025</v>
      </c>
      <c r="J396" s="96">
        <f t="shared" si="323"/>
        <v>524.88000023276049</v>
      </c>
      <c r="K396" s="97">
        <f>K397*1.041666667</f>
        <v>1049.760000465521</v>
      </c>
      <c r="L396" s="96">
        <f t="shared" si="324"/>
        <v>2099.520000931042</v>
      </c>
      <c r="M396" s="96">
        <f t="shared" si="325"/>
        <v>4199.040001862084</v>
      </c>
      <c r="N396" s="96">
        <f t="shared" si="326"/>
        <v>8398.0800037241679</v>
      </c>
      <c r="O396" s="96">
        <f t="shared" si="327"/>
        <v>16796.160007448336</v>
      </c>
    </row>
    <row r="397" spans="1:16" ht="20" customHeight="1" x14ac:dyDescent="0.2">
      <c r="A397" s="75"/>
      <c r="B397" s="75"/>
      <c r="C397" s="75"/>
      <c r="D397" s="87"/>
      <c r="E397" s="87"/>
      <c r="F397" s="46" t="s">
        <v>22</v>
      </c>
      <c r="G397" s="96">
        <f t="shared" si="320"/>
        <v>62.985600007775858</v>
      </c>
      <c r="H397" s="96">
        <f t="shared" si="321"/>
        <v>125.97120001555172</v>
      </c>
      <c r="I397" s="96">
        <f t="shared" si="322"/>
        <v>251.94240003110343</v>
      </c>
      <c r="J397" s="96">
        <f t="shared" si="323"/>
        <v>503.88480006220686</v>
      </c>
      <c r="K397" s="97">
        <f>K398*1.066666666</f>
        <v>1007.7696001244137</v>
      </c>
      <c r="L397" s="96">
        <f t="shared" si="324"/>
        <v>2015.5392002488275</v>
      </c>
      <c r="M397" s="96">
        <f t="shared" si="325"/>
        <v>4031.0784004976549</v>
      </c>
      <c r="N397" s="96">
        <f t="shared" si="326"/>
        <v>8062.1568009953098</v>
      </c>
      <c r="O397" s="96">
        <f t="shared" si="327"/>
        <v>16124.31360199062</v>
      </c>
    </row>
    <row r="398" spans="1:16" ht="20" customHeight="1" x14ac:dyDescent="0.2">
      <c r="A398" s="75"/>
      <c r="B398" s="75"/>
      <c r="C398" s="75"/>
      <c r="D398" s="87"/>
      <c r="E398" s="87"/>
      <c r="F398" s="47" t="s">
        <v>23</v>
      </c>
      <c r="G398" s="96">
        <f t="shared" si="320"/>
        <v>59.049000044195495</v>
      </c>
      <c r="H398" s="96">
        <f t="shared" si="321"/>
        <v>118.09800008839099</v>
      </c>
      <c r="I398" s="96">
        <f t="shared" si="322"/>
        <v>236.19600017678198</v>
      </c>
      <c r="J398" s="96">
        <f t="shared" si="323"/>
        <v>472.39200035356396</v>
      </c>
      <c r="K398" s="97">
        <f>K399*1.041666667</f>
        <v>944.78400070712792</v>
      </c>
      <c r="L398" s="96">
        <f t="shared" si="324"/>
        <v>1889.5680014142558</v>
      </c>
      <c r="M398" s="96">
        <f t="shared" si="325"/>
        <v>3779.1360028285117</v>
      </c>
      <c r="N398" s="96">
        <f t="shared" si="326"/>
        <v>7558.2720056570233</v>
      </c>
      <c r="O398" s="96">
        <f t="shared" si="327"/>
        <v>15116.544011314047</v>
      </c>
    </row>
    <row r="399" spans="1:16" ht="20" customHeight="1" x14ac:dyDescent="0.2">
      <c r="A399" s="75"/>
      <c r="B399" s="75"/>
      <c r="C399" s="75"/>
      <c r="D399" s="87"/>
      <c r="E399" s="87"/>
      <c r="F399" s="48" t="s">
        <v>24</v>
      </c>
      <c r="G399" s="96">
        <f t="shared" si="320"/>
        <v>56.687040024287818</v>
      </c>
      <c r="H399" s="96">
        <f t="shared" si="321"/>
        <v>113.37408004857564</v>
      </c>
      <c r="I399" s="96">
        <f t="shared" si="322"/>
        <v>226.74816009715127</v>
      </c>
      <c r="J399" s="96">
        <f t="shared" si="323"/>
        <v>453.49632019430254</v>
      </c>
      <c r="K399" s="97">
        <f>K400*1.08</f>
        <v>906.99264038860508</v>
      </c>
      <c r="L399" s="96">
        <f t="shared" si="324"/>
        <v>1813.9852807772102</v>
      </c>
      <c r="M399" s="96">
        <f t="shared" si="325"/>
        <v>3627.9705615544203</v>
      </c>
      <c r="N399" s="96">
        <f t="shared" si="326"/>
        <v>7255.9411231088407</v>
      </c>
      <c r="O399" s="96">
        <f t="shared" si="327"/>
        <v>14511.882246217681</v>
      </c>
    </row>
    <row r="400" spans="1:16" ht="20" customHeight="1" x14ac:dyDescent="0.25">
      <c r="A400" s="75"/>
      <c r="B400" s="75"/>
      <c r="C400" s="75"/>
      <c r="D400" s="87"/>
      <c r="E400" s="87"/>
      <c r="F400" s="28" t="s">
        <v>25</v>
      </c>
      <c r="G400" s="99">
        <f t="shared" si="320"/>
        <v>52.48800002248872</v>
      </c>
      <c r="H400" s="99">
        <f t="shared" si="321"/>
        <v>104.97600004497744</v>
      </c>
      <c r="I400" s="100">
        <f t="shared" si="322"/>
        <v>209.95200008995488</v>
      </c>
      <c r="J400" s="99">
        <f t="shared" si="323"/>
        <v>419.90400017990976</v>
      </c>
      <c r="K400" s="97">
        <f>K401*1.041666667</f>
        <v>839.80800035981952</v>
      </c>
      <c r="L400" s="99">
        <f t="shared" si="324"/>
        <v>1679.616000719639</v>
      </c>
      <c r="M400" s="99">
        <f t="shared" si="325"/>
        <v>3359.2320014392781</v>
      </c>
      <c r="N400" s="99">
        <f t="shared" si="326"/>
        <v>6718.4640028785561</v>
      </c>
      <c r="O400" s="99">
        <f t="shared" si="327"/>
        <v>13436.928005757112</v>
      </c>
      <c r="P400" s="29" t="s">
        <v>26</v>
      </c>
    </row>
    <row r="401" spans="1:16" ht="20" customHeight="1" x14ac:dyDescent="0.2">
      <c r="A401" s="75"/>
      <c r="B401" s="75"/>
      <c r="C401" s="75"/>
      <c r="D401" s="87"/>
      <c r="E401" s="87"/>
      <c r="F401" s="49" t="s">
        <v>27</v>
      </c>
      <c r="G401" s="96">
        <f t="shared" si="320"/>
        <v>50.388480005464849</v>
      </c>
      <c r="H401" s="96">
        <f t="shared" si="321"/>
        <v>100.7769600109297</v>
      </c>
      <c r="I401" s="96">
        <f t="shared" si="322"/>
        <v>201.5539200218594</v>
      </c>
      <c r="J401" s="96">
        <f t="shared" si="323"/>
        <v>403.1078400437188</v>
      </c>
      <c r="K401" s="97">
        <f>K402*1.066666666</f>
        <v>806.21568008743759</v>
      </c>
      <c r="L401" s="96">
        <f t="shared" si="324"/>
        <v>1612.4313601748752</v>
      </c>
      <c r="M401" s="96">
        <f t="shared" si="325"/>
        <v>3224.8627203497504</v>
      </c>
      <c r="N401" s="96">
        <f t="shared" si="326"/>
        <v>6449.7254406995007</v>
      </c>
      <c r="O401" s="96">
        <f t="shared" si="327"/>
        <v>12899.450881399001</v>
      </c>
    </row>
    <row r="402" spans="1:16" ht="20" customHeight="1" x14ac:dyDescent="0.2">
      <c r="A402" s="75"/>
      <c r="B402" s="75"/>
      <c r="C402" s="75"/>
      <c r="D402" s="87"/>
      <c r="E402" s="87"/>
      <c r="F402" s="50" t="s">
        <v>28</v>
      </c>
      <c r="G402" s="96">
        <f t="shared" si="320"/>
        <v>47.239200034647801</v>
      </c>
      <c r="H402" s="96">
        <f t="shared" si="321"/>
        <v>94.478400069295603</v>
      </c>
      <c r="I402" s="96">
        <f t="shared" si="322"/>
        <v>188.95680013859121</v>
      </c>
      <c r="J402" s="96">
        <f t="shared" si="323"/>
        <v>377.91360027718241</v>
      </c>
      <c r="K402" s="97">
        <f>K403*1.041666667</f>
        <v>755.82720055436482</v>
      </c>
      <c r="L402" s="96">
        <f t="shared" si="324"/>
        <v>1511.6544011087296</v>
      </c>
      <c r="M402" s="96">
        <f t="shared" si="325"/>
        <v>3023.3088022174593</v>
      </c>
      <c r="N402" s="96">
        <f t="shared" si="326"/>
        <v>6046.6176044349186</v>
      </c>
      <c r="O402" s="96">
        <f t="shared" si="327"/>
        <v>12093.235208869837</v>
      </c>
    </row>
    <row r="403" spans="1:16" ht="20" customHeight="1" x14ac:dyDescent="0.2">
      <c r="A403" s="75"/>
      <c r="B403" s="75"/>
      <c r="C403" s="75"/>
      <c r="D403" s="87"/>
      <c r="E403" s="87"/>
      <c r="F403" s="51" t="s">
        <v>29</v>
      </c>
      <c r="G403" s="96">
        <f t="shared" si="320"/>
        <v>45.34963201875</v>
      </c>
      <c r="H403" s="96">
        <f t="shared" si="321"/>
        <v>90.699264037500001</v>
      </c>
      <c r="I403" s="96">
        <f t="shared" si="322"/>
        <v>181.398528075</v>
      </c>
      <c r="J403" s="96">
        <f t="shared" si="323"/>
        <v>362.79705615</v>
      </c>
      <c r="K403" s="107">
        <v>725.59411230000001</v>
      </c>
      <c r="L403" s="96">
        <f t="shared" si="324"/>
        <v>1451.1882246</v>
      </c>
      <c r="M403" s="96">
        <f t="shared" si="325"/>
        <v>2902.3764492</v>
      </c>
      <c r="N403" s="96">
        <f t="shared" si="326"/>
        <v>5804.7528984</v>
      </c>
      <c r="O403" s="96">
        <f t="shared" si="327"/>
        <v>11609.5057968</v>
      </c>
    </row>
    <row r="404" spans="1:16" s="78" customFormat="1" ht="20" customHeight="1" x14ac:dyDescent="0.2">
      <c r="A404" s="76"/>
      <c r="B404" s="76"/>
      <c r="C404" s="76"/>
      <c r="D404" s="88"/>
      <c r="E404" s="88"/>
      <c r="F404" s="77"/>
      <c r="G404" s="108"/>
      <c r="H404" s="108"/>
      <c r="I404" s="108"/>
      <c r="J404" s="108"/>
      <c r="K404" s="109"/>
      <c r="L404" s="108"/>
      <c r="M404" s="108"/>
      <c r="N404" s="108"/>
      <c r="O404" s="108"/>
    </row>
    <row r="405" spans="1:16" s="78" customFormat="1" ht="20" customHeight="1" x14ac:dyDescent="0.2">
      <c r="A405" s="6" t="s">
        <v>0</v>
      </c>
      <c r="B405" s="6" t="s">
        <v>1</v>
      </c>
      <c r="C405" s="6" t="s">
        <v>2</v>
      </c>
      <c r="D405" s="6" t="s">
        <v>3</v>
      </c>
      <c r="E405" s="6" t="s">
        <v>4</v>
      </c>
      <c r="F405" s="7" t="s">
        <v>5</v>
      </c>
      <c r="G405" s="96"/>
      <c r="H405" s="106"/>
      <c r="I405" s="106"/>
      <c r="J405" s="106"/>
      <c r="K405" s="96"/>
      <c r="L405" s="106"/>
      <c r="M405" s="106"/>
      <c r="N405" s="106"/>
      <c r="O405" s="106"/>
      <c r="P405"/>
    </row>
    <row r="406" spans="1:16" s="78" customFormat="1" ht="20" customHeight="1" x14ac:dyDescent="0.2">
      <c r="A406" s="8" t="s">
        <v>42</v>
      </c>
      <c r="B406" s="8" t="s">
        <v>74</v>
      </c>
      <c r="C406" s="8" t="s">
        <v>42</v>
      </c>
      <c r="D406" s="8" t="s">
        <v>42</v>
      </c>
      <c r="E406" s="8" t="s">
        <v>42</v>
      </c>
      <c r="F406" s="10" t="s">
        <v>58</v>
      </c>
      <c r="G406" s="96"/>
      <c r="H406" s="96"/>
      <c r="I406" s="99"/>
      <c r="J406" s="106"/>
      <c r="K406" s="96"/>
      <c r="L406" s="106"/>
      <c r="M406" s="106"/>
      <c r="N406" s="106"/>
      <c r="O406" s="106"/>
      <c r="P406"/>
    </row>
    <row r="407" spans="1:16" s="78" customFormat="1" ht="20" customHeight="1" x14ac:dyDescent="0.2">
      <c r="A407" s="79"/>
      <c r="B407" s="79"/>
      <c r="C407" s="79"/>
      <c r="D407" s="89"/>
      <c r="E407" s="89"/>
      <c r="F407" s="9"/>
      <c r="G407" s="55" t="s">
        <v>8</v>
      </c>
      <c r="H407" s="56" t="s">
        <v>9</v>
      </c>
      <c r="I407" s="57" t="s">
        <v>10</v>
      </c>
      <c r="J407" s="58" t="s">
        <v>11</v>
      </c>
      <c r="K407" s="105" t="s">
        <v>12</v>
      </c>
      <c r="L407" s="59" t="s">
        <v>13</v>
      </c>
      <c r="M407" s="60" t="s">
        <v>14</v>
      </c>
      <c r="N407" s="61" t="s">
        <v>15</v>
      </c>
      <c r="O407" s="62" t="s">
        <v>16</v>
      </c>
      <c r="P407"/>
    </row>
    <row r="408" spans="1:16" s="78" customFormat="1" ht="20" customHeight="1" x14ac:dyDescent="0.2">
      <c r="A408" s="79"/>
      <c r="B408" s="79"/>
      <c r="C408" s="79"/>
      <c r="D408" s="89"/>
      <c r="E408" s="89"/>
      <c r="F408" s="41" t="s">
        <v>17</v>
      </c>
      <c r="G408" s="96">
        <f t="shared" ref="G408:G419" si="328">H408/2</f>
        <v>83.724494146653186</v>
      </c>
      <c r="H408" s="96">
        <f t="shared" ref="H408:H419" si="329">I408/2</f>
        <v>167.44898829330637</v>
      </c>
      <c r="I408" s="96">
        <f t="shared" ref="I408:I419" si="330">J408/2</f>
        <v>334.89797658661274</v>
      </c>
      <c r="J408" s="96">
        <f t="shared" ref="J408:J419" si="331">K408/2</f>
        <v>669.79595317322548</v>
      </c>
      <c r="K408" s="97">
        <f>K409*1.041666667</f>
        <v>1339.591906346451</v>
      </c>
      <c r="L408" s="96">
        <f t="shared" ref="L408:L419" si="332">K408*2</f>
        <v>2679.1838126929019</v>
      </c>
      <c r="M408" s="96">
        <f t="shared" ref="M408:M419" si="333">L408*2</f>
        <v>5358.3676253858039</v>
      </c>
      <c r="N408" s="96">
        <f t="shared" ref="N408:N419" si="334">M408*2</f>
        <v>10716.735250771608</v>
      </c>
      <c r="O408" s="96">
        <f t="shared" ref="O408:O419" si="335">N408*2</f>
        <v>21433.470501543216</v>
      </c>
      <c r="P408"/>
    </row>
    <row r="409" spans="1:16" s="78" customFormat="1" ht="20" customHeight="1" x14ac:dyDescent="0.2">
      <c r="A409" s="79"/>
      <c r="B409" s="79"/>
      <c r="C409" s="79"/>
      <c r="D409" s="89"/>
      <c r="E409" s="89"/>
      <c r="F409" s="42" t="s">
        <v>18</v>
      </c>
      <c r="G409" s="96">
        <f t="shared" si="328"/>
        <v>80.375514355066883</v>
      </c>
      <c r="H409" s="96">
        <f t="shared" si="329"/>
        <v>160.75102871013377</v>
      </c>
      <c r="I409" s="96">
        <f t="shared" si="330"/>
        <v>321.50205742026753</v>
      </c>
      <c r="J409" s="96">
        <f t="shared" si="331"/>
        <v>643.00411484053507</v>
      </c>
      <c r="K409" s="97">
        <f>K410*1.066666666</f>
        <v>1286.0082296810701</v>
      </c>
      <c r="L409" s="96">
        <f t="shared" si="332"/>
        <v>2572.0164593621403</v>
      </c>
      <c r="M409" s="96">
        <f t="shared" si="333"/>
        <v>5144.0329187242805</v>
      </c>
      <c r="N409" s="96">
        <f t="shared" si="334"/>
        <v>10288.065837448561</v>
      </c>
      <c r="O409" s="96">
        <f t="shared" si="335"/>
        <v>20576.131674897122</v>
      </c>
      <c r="P409"/>
    </row>
    <row r="410" spans="1:16" s="78" customFormat="1" ht="20" customHeight="1" x14ac:dyDescent="0.2">
      <c r="A410" s="79"/>
      <c r="B410" s="79"/>
      <c r="C410" s="79"/>
      <c r="D410" s="89"/>
      <c r="E410" s="89"/>
      <c r="F410" s="43" t="s">
        <v>19</v>
      </c>
      <c r="G410" s="96">
        <f t="shared" si="328"/>
        <v>75.352044754970237</v>
      </c>
      <c r="H410" s="96">
        <f t="shared" si="329"/>
        <v>150.70408950994047</v>
      </c>
      <c r="I410" s="96">
        <f t="shared" si="330"/>
        <v>301.40817901988095</v>
      </c>
      <c r="J410" s="96">
        <f t="shared" si="331"/>
        <v>602.81635803976189</v>
      </c>
      <c r="K410" s="97">
        <f>K411*1.041666667</f>
        <v>1205.6327160795238</v>
      </c>
      <c r="L410" s="96">
        <f t="shared" si="332"/>
        <v>2411.2654321590476</v>
      </c>
      <c r="M410" s="96">
        <f t="shared" si="333"/>
        <v>4822.5308643180952</v>
      </c>
      <c r="N410" s="96">
        <f t="shared" si="334"/>
        <v>9645.0617286361903</v>
      </c>
      <c r="O410" s="96">
        <f t="shared" si="335"/>
        <v>19290.123457272381</v>
      </c>
      <c r="P410"/>
    </row>
    <row r="411" spans="1:16" s="78" customFormat="1" ht="20" customHeight="1" x14ac:dyDescent="0.2">
      <c r="A411" s="79"/>
      <c r="B411" s="79"/>
      <c r="C411" s="79"/>
      <c r="D411" s="89"/>
      <c r="E411" s="89"/>
      <c r="F411" s="44" t="s">
        <v>20</v>
      </c>
      <c r="G411" s="96">
        <f t="shared" si="328"/>
        <v>72.337962941623275</v>
      </c>
      <c r="H411" s="96">
        <f t="shared" si="329"/>
        <v>144.67592588324655</v>
      </c>
      <c r="I411" s="96">
        <f t="shared" si="330"/>
        <v>289.3518517664931</v>
      </c>
      <c r="J411" s="96">
        <f t="shared" si="331"/>
        <v>578.7037035329862</v>
      </c>
      <c r="K411" s="97">
        <f>K412*1.08</f>
        <v>1157.4074070659724</v>
      </c>
      <c r="L411" s="96">
        <f t="shared" si="332"/>
        <v>2314.8148141319448</v>
      </c>
      <c r="M411" s="96">
        <f t="shared" si="333"/>
        <v>4629.6296282638896</v>
      </c>
      <c r="N411" s="96">
        <f t="shared" si="334"/>
        <v>9259.2592565277791</v>
      </c>
      <c r="O411" s="96">
        <f t="shared" si="335"/>
        <v>18518.518513055558</v>
      </c>
      <c r="P411"/>
    </row>
    <row r="412" spans="1:16" s="78" customFormat="1" ht="20" customHeight="1" x14ac:dyDescent="0.2">
      <c r="A412" s="79"/>
      <c r="B412" s="79"/>
      <c r="C412" s="79"/>
      <c r="D412" s="89"/>
      <c r="E412" s="89"/>
      <c r="F412" s="45" t="s">
        <v>21</v>
      </c>
      <c r="G412" s="96">
        <f t="shared" si="328"/>
        <v>66.979595316317841</v>
      </c>
      <c r="H412" s="96">
        <f t="shared" si="329"/>
        <v>133.95919063263568</v>
      </c>
      <c r="I412" s="96">
        <f t="shared" si="330"/>
        <v>267.91838126527136</v>
      </c>
      <c r="J412" s="96">
        <f t="shared" si="331"/>
        <v>535.83676253054273</v>
      </c>
      <c r="K412" s="97">
        <f>K413*1.041666667</f>
        <v>1071.6735250610855</v>
      </c>
      <c r="L412" s="96">
        <f t="shared" si="332"/>
        <v>2143.3470501221709</v>
      </c>
      <c r="M412" s="96">
        <f t="shared" si="333"/>
        <v>4286.6941002443418</v>
      </c>
      <c r="N412" s="96">
        <f t="shared" si="334"/>
        <v>8573.3882004886837</v>
      </c>
      <c r="O412" s="96">
        <f t="shared" si="335"/>
        <v>17146.776400977367</v>
      </c>
      <c r="P412"/>
    </row>
    <row r="413" spans="1:16" s="78" customFormat="1" ht="20" customHeight="1" x14ac:dyDescent="0.2">
      <c r="A413" s="79"/>
      <c r="B413" s="79"/>
      <c r="C413" s="79"/>
      <c r="D413" s="89"/>
      <c r="E413" s="89"/>
      <c r="F413" s="46" t="s">
        <v>22</v>
      </c>
      <c r="G413" s="96">
        <f t="shared" si="328"/>
        <v>64.300411483088993</v>
      </c>
      <c r="H413" s="96">
        <f t="shared" si="329"/>
        <v>128.60082296617799</v>
      </c>
      <c r="I413" s="96">
        <f t="shared" si="330"/>
        <v>257.20164593235597</v>
      </c>
      <c r="J413" s="96">
        <f t="shared" si="331"/>
        <v>514.40329186471195</v>
      </c>
      <c r="K413" s="97">
        <f>K414*1.066666666</f>
        <v>1028.8065837294239</v>
      </c>
      <c r="L413" s="96">
        <f t="shared" si="332"/>
        <v>2057.6131674588478</v>
      </c>
      <c r="M413" s="96">
        <f t="shared" si="333"/>
        <v>4115.2263349176956</v>
      </c>
      <c r="N413" s="96">
        <f t="shared" si="334"/>
        <v>8230.4526698353911</v>
      </c>
      <c r="O413" s="96">
        <f t="shared" si="335"/>
        <v>16460.905339670782</v>
      </c>
      <c r="P413"/>
    </row>
    <row r="414" spans="1:16" s="78" customFormat="1" ht="20" customHeight="1" x14ac:dyDescent="0.2">
      <c r="A414" s="79"/>
      <c r="B414" s="79"/>
      <c r="C414" s="79"/>
      <c r="D414" s="89"/>
      <c r="E414" s="89"/>
      <c r="F414" s="47" t="s">
        <v>23</v>
      </c>
      <c r="G414" s="96">
        <f t="shared" si="328"/>
        <v>60.281635803071964</v>
      </c>
      <c r="H414" s="96">
        <f t="shared" si="329"/>
        <v>120.56327160614393</v>
      </c>
      <c r="I414" s="96">
        <f t="shared" si="330"/>
        <v>241.12654321228786</v>
      </c>
      <c r="J414" s="96">
        <f t="shared" si="331"/>
        <v>482.25308642457571</v>
      </c>
      <c r="K414" s="97">
        <f>K415*1.041666667</f>
        <v>964.50617284915143</v>
      </c>
      <c r="L414" s="96">
        <f t="shared" si="332"/>
        <v>1929.0123456983029</v>
      </c>
      <c r="M414" s="96">
        <f t="shared" si="333"/>
        <v>3858.0246913966057</v>
      </c>
      <c r="N414" s="96">
        <f t="shared" si="334"/>
        <v>7716.0493827932114</v>
      </c>
      <c r="O414" s="96">
        <f t="shared" si="335"/>
        <v>15432.098765586423</v>
      </c>
      <c r="P414"/>
    </row>
    <row r="415" spans="1:16" s="78" customFormat="1" ht="20" customHeight="1" x14ac:dyDescent="0.2">
      <c r="A415" s="79"/>
      <c r="B415" s="79"/>
      <c r="C415" s="79"/>
      <c r="D415" s="89"/>
      <c r="E415" s="89"/>
      <c r="F415" s="48" t="s">
        <v>24</v>
      </c>
      <c r="G415" s="96">
        <f t="shared" si="328"/>
        <v>57.870370352430562</v>
      </c>
      <c r="H415" s="96">
        <f t="shared" si="329"/>
        <v>115.74074070486112</v>
      </c>
      <c r="I415" s="96">
        <f t="shared" si="330"/>
        <v>231.48148140972225</v>
      </c>
      <c r="J415" s="96">
        <f t="shared" si="331"/>
        <v>462.9629628194445</v>
      </c>
      <c r="K415" s="97">
        <f>K416*1.08</f>
        <v>925.925925638889</v>
      </c>
      <c r="L415" s="96">
        <f t="shared" si="332"/>
        <v>1851.851851277778</v>
      </c>
      <c r="M415" s="96">
        <f t="shared" si="333"/>
        <v>3703.703702555556</v>
      </c>
      <c r="N415" s="96">
        <f t="shared" si="334"/>
        <v>7407.407405111112</v>
      </c>
      <c r="O415" s="96">
        <f t="shared" si="335"/>
        <v>14814.814810222224</v>
      </c>
      <c r="P415"/>
    </row>
    <row r="416" spans="1:16" s="78" customFormat="1" ht="20" customHeight="1" x14ac:dyDescent="0.25">
      <c r="A416" s="79"/>
      <c r="B416" s="79"/>
      <c r="C416" s="79"/>
      <c r="D416" s="89"/>
      <c r="E416" s="89"/>
      <c r="F416" s="28" t="s">
        <v>25</v>
      </c>
      <c r="G416" s="99">
        <f t="shared" si="328"/>
        <v>53.58367625225052</v>
      </c>
      <c r="H416" s="99">
        <f t="shared" si="329"/>
        <v>107.16735250450104</v>
      </c>
      <c r="I416" s="100">
        <f t="shared" si="330"/>
        <v>214.33470500900208</v>
      </c>
      <c r="J416" s="99">
        <f t="shared" si="331"/>
        <v>428.66941001800416</v>
      </c>
      <c r="K416" s="97">
        <f>K417*1.041666667</f>
        <v>857.33882003600831</v>
      </c>
      <c r="L416" s="99">
        <f t="shared" si="332"/>
        <v>1714.6776400720166</v>
      </c>
      <c r="M416" s="99">
        <f t="shared" si="333"/>
        <v>3429.3552801440333</v>
      </c>
      <c r="N416" s="99">
        <f t="shared" si="334"/>
        <v>6858.7105602880665</v>
      </c>
      <c r="O416" s="99">
        <f t="shared" si="335"/>
        <v>13717.421120576133</v>
      </c>
      <c r="P416" s="29" t="s">
        <v>26</v>
      </c>
    </row>
    <row r="417" spans="1:16" s="78" customFormat="1" ht="20" customHeight="1" x14ac:dyDescent="0.2">
      <c r="A417" s="79"/>
      <c r="B417" s="79"/>
      <c r="C417" s="79"/>
      <c r="D417" s="89"/>
      <c r="E417" s="89"/>
      <c r="F417" s="49" t="s">
        <v>27</v>
      </c>
      <c r="G417" s="96">
        <f t="shared" si="328"/>
        <v>51.440329185699589</v>
      </c>
      <c r="H417" s="96">
        <f t="shared" si="329"/>
        <v>102.88065837139918</v>
      </c>
      <c r="I417" s="96">
        <f t="shared" si="330"/>
        <v>205.76131674279836</v>
      </c>
      <c r="J417" s="96">
        <f t="shared" si="331"/>
        <v>411.52263348559671</v>
      </c>
      <c r="K417" s="97">
        <f>K418*1.066666666</f>
        <v>823.04526697119343</v>
      </c>
      <c r="L417" s="96">
        <f t="shared" si="332"/>
        <v>1646.0905339423869</v>
      </c>
      <c r="M417" s="96">
        <f t="shared" si="333"/>
        <v>3292.1810678847737</v>
      </c>
      <c r="N417" s="96">
        <f t="shared" si="334"/>
        <v>6584.3621357695474</v>
      </c>
      <c r="O417" s="96">
        <f t="shared" si="335"/>
        <v>13168.724271539095</v>
      </c>
      <c r="P417"/>
    </row>
    <row r="418" spans="1:16" s="78" customFormat="1" ht="20" customHeight="1" x14ac:dyDescent="0.2">
      <c r="A418" s="79"/>
      <c r="B418" s="79"/>
      <c r="C418" s="79"/>
      <c r="D418" s="89"/>
      <c r="E418" s="89"/>
      <c r="F418" s="50" t="s">
        <v>28</v>
      </c>
      <c r="G418" s="96">
        <f t="shared" si="328"/>
        <v>48.225308641734188</v>
      </c>
      <c r="H418" s="96">
        <f t="shared" si="329"/>
        <v>96.450617283468375</v>
      </c>
      <c r="I418" s="96">
        <f t="shared" si="330"/>
        <v>192.90123456693675</v>
      </c>
      <c r="J418" s="96">
        <f t="shared" si="331"/>
        <v>385.8024691338735</v>
      </c>
      <c r="K418" s="97">
        <f>K419*1.041666667</f>
        <v>771.604938267747</v>
      </c>
      <c r="L418" s="96">
        <f t="shared" si="332"/>
        <v>1543.209876535494</v>
      </c>
      <c r="M418" s="96">
        <f t="shared" si="333"/>
        <v>3086.419753070988</v>
      </c>
      <c r="N418" s="96">
        <f t="shared" si="334"/>
        <v>6172.839506141976</v>
      </c>
      <c r="O418" s="96">
        <f t="shared" si="335"/>
        <v>12345.679012283952</v>
      </c>
      <c r="P418"/>
    </row>
    <row r="419" spans="1:16" s="78" customFormat="1" ht="20" customHeight="1" x14ac:dyDescent="0.2">
      <c r="A419" s="79"/>
      <c r="B419" s="79"/>
      <c r="C419" s="79"/>
      <c r="D419" s="89"/>
      <c r="E419" s="89"/>
      <c r="F419" s="51" t="s">
        <v>29</v>
      </c>
      <c r="G419" s="96">
        <f t="shared" si="328"/>
        <v>46.296296281250001</v>
      </c>
      <c r="H419" s="96">
        <f t="shared" si="329"/>
        <v>92.592592562500002</v>
      </c>
      <c r="I419" s="96">
        <f t="shared" si="330"/>
        <v>185.185185125</v>
      </c>
      <c r="J419" s="96">
        <f t="shared" si="331"/>
        <v>370.37037025000001</v>
      </c>
      <c r="K419" s="107">
        <v>740.74074050000002</v>
      </c>
      <c r="L419" s="96">
        <f t="shared" si="332"/>
        <v>1481.481481</v>
      </c>
      <c r="M419" s="96">
        <f t="shared" si="333"/>
        <v>2962.9629620000001</v>
      </c>
      <c r="N419" s="96">
        <f t="shared" si="334"/>
        <v>5925.9259240000001</v>
      </c>
      <c r="O419" s="96">
        <f t="shared" si="335"/>
        <v>11851.851848</v>
      </c>
      <c r="P419"/>
    </row>
    <row r="420" spans="1:16" s="78" customFormat="1" ht="20" customHeight="1" x14ac:dyDescent="0.2">
      <c r="A420" s="76"/>
      <c r="B420" s="76"/>
      <c r="C420" s="76"/>
      <c r="D420" s="88"/>
      <c r="E420" s="88"/>
      <c r="F420" s="77"/>
      <c r="G420" s="108"/>
      <c r="H420" s="108"/>
      <c r="I420" s="108"/>
      <c r="J420" s="108"/>
      <c r="K420" s="109"/>
      <c r="L420" s="108"/>
      <c r="M420" s="108"/>
      <c r="N420" s="108"/>
      <c r="O420" s="108"/>
    </row>
    <row r="421" spans="1:16" s="78" customFormat="1" ht="20" customHeight="1" x14ac:dyDescent="0.2">
      <c r="A421" s="6" t="s">
        <v>0</v>
      </c>
      <c r="B421" s="6" t="s">
        <v>1</v>
      </c>
      <c r="C421" s="6" t="s">
        <v>2</v>
      </c>
      <c r="D421" s="6" t="s">
        <v>3</v>
      </c>
      <c r="E421" s="6" t="s">
        <v>4</v>
      </c>
      <c r="F421" s="7" t="s">
        <v>5</v>
      </c>
      <c r="G421" s="96"/>
      <c r="H421" s="106"/>
      <c r="I421" s="106"/>
      <c r="J421" s="106"/>
      <c r="K421" s="96"/>
      <c r="L421" s="106"/>
      <c r="M421" s="106"/>
      <c r="N421" s="106"/>
      <c r="O421" s="106"/>
      <c r="P421"/>
    </row>
    <row r="422" spans="1:16" s="78" customFormat="1" ht="20" customHeight="1" x14ac:dyDescent="0.2">
      <c r="A422" s="8" t="s">
        <v>59</v>
      </c>
      <c r="B422" s="8" t="s">
        <v>60</v>
      </c>
      <c r="C422" s="8" t="s">
        <v>19</v>
      </c>
      <c r="D422" s="8">
        <v>25</v>
      </c>
      <c r="E422" s="8">
        <v>8</v>
      </c>
      <c r="F422" s="10" t="s">
        <v>83</v>
      </c>
      <c r="G422" s="96"/>
      <c r="H422" s="96"/>
      <c r="I422" s="99"/>
      <c r="J422" s="106"/>
      <c r="K422" s="96"/>
      <c r="L422" s="106"/>
      <c r="M422" s="106"/>
      <c r="N422" s="106"/>
      <c r="O422" s="106"/>
      <c r="P422"/>
    </row>
    <row r="423" spans="1:16" s="78" customFormat="1" ht="20" customHeight="1" x14ac:dyDescent="0.2">
      <c r="A423" s="80"/>
      <c r="B423" s="80"/>
      <c r="C423" s="80"/>
      <c r="D423" s="90"/>
      <c r="E423" s="90"/>
      <c r="F423" s="9"/>
      <c r="G423" s="55" t="s">
        <v>8</v>
      </c>
      <c r="H423" s="56" t="s">
        <v>9</v>
      </c>
      <c r="I423" s="57" t="s">
        <v>10</v>
      </c>
      <c r="J423" s="58" t="s">
        <v>11</v>
      </c>
      <c r="K423" s="105" t="s">
        <v>12</v>
      </c>
      <c r="L423" s="59" t="s">
        <v>13</v>
      </c>
      <c r="M423" s="60" t="s">
        <v>14</v>
      </c>
      <c r="N423" s="61" t="s">
        <v>15</v>
      </c>
      <c r="O423" s="62" t="s">
        <v>16</v>
      </c>
      <c r="P423"/>
    </row>
    <row r="424" spans="1:16" s="78" customFormat="1" ht="20" customHeight="1" x14ac:dyDescent="0.2">
      <c r="A424" s="80"/>
      <c r="B424" s="80"/>
      <c r="C424" s="80"/>
      <c r="D424" s="90"/>
      <c r="E424" s="90"/>
      <c r="F424" s="41" t="s">
        <v>17</v>
      </c>
      <c r="G424" s="96">
        <f t="shared" ref="G424:G435" si="336">H424/2</f>
        <v>84.375000003796927</v>
      </c>
      <c r="H424" s="96">
        <f t="shared" ref="H424:H435" si="337">I424/2</f>
        <v>168.75000000759385</v>
      </c>
      <c r="I424" s="96">
        <f t="shared" ref="I424:I435" si="338">J424/2</f>
        <v>337.50000001518771</v>
      </c>
      <c r="J424" s="96">
        <f t="shared" ref="J424:J435" si="339">K424/2</f>
        <v>675.00000003037542</v>
      </c>
      <c r="K424" s="97">
        <f>K425*1.041666667</f>
        <v>1350.0000000607508</v>
      </c>
      <c r="L424" s="96">
        <f t="shared" ref="L424:L435" si="340">K424*2</f>
        <v>2700.0000001215017</v>
      </c>
      <c r="M424" s="96">
        <f t="shared" ref="M424:M435" si="341">L424*2</f>
        <v>5400.0000002430033</v>
      </c>
      <c r="N424" s="96">
        <f t="shared" ref="N424:N435" si="342">M424*2</f>
        <v>10800.000000486007</v>
      </c>
      <c r="O424" s="96">
        <f t="shared" ref="O424:O435" si="343">N424*2</f>
        <v>21600.000000972013</v>
      </c>
      <c r="P424"/>
    </row>
    <row r="425" spans="1:16" s="78" customFormat="1" ht="20" customHeight="1" x14ac:dyDescent="0.2">
      <c r="A425" s="80"/>
      <c r="B425" s="80"/>
      <c r="C425" s="80"/>
      <c r="D425" s="90"/>
      <c r="E425" s="90"/>
      <c r="F425" s="42" t="s">
        <v>18</v>
      </c>
      <c r="G425" s="96">
        <f t="shared" si="336"/>
        <v>80.999999977725039</v>
      </c>
      <c r="H425" s="96">
        <f t="shared" si="337"/>
        <v>161.99999995545008</v>
      </c>
      <c r="I425" s="96">
        <f t="shared" si="338"/>
        <v>323.99999991090016</v>
      </c>
      <c r="J425" s="96">
        <f t="shared" si="339"/>
        <v>647.99999982180032</v>
      </c>
      <c r="K425" s="97">
        <f>K426*1.066666666</f>
        <v>1295.9999996436006</v>
      </c>
      <c r="L425" s="96">
        <f t="shared" si="340"/>
        <v>2591.9999992872013</v>
      </c>
      <c r="M425" s="96">
        <f t="shared" si="341"/>
        <v>5183.9999985744025</v>
      </c>
      <c r="N425" s="96">
        <f t="shared" si="342"/>
        <v>10367.999997148805</v>
      </c>
      <c r="O425" s="96">
        <f t="shared" si="343"/>
        <v>20735.99999429761</v>
      </c>
      <c r="P425"/>
    </row>
    <row r="426" spans="1:16" s="78" customFormat="1" ht="20" customHeight="1" x14ac:dyDescent="0.2">
      <c r="A426" s="80"/>
      <c r="B426" s="80"/>
      <c r="C426" s="80"/>
      <c r="D426" s="90"/>
      <c r="E426" s="90"/>
      <c r="F426" s="43" t="s">
        <v>19</v>
      </c>
      <c r="G426" s="96">
        <f t="shared" si="336"/>
        <v>75.937500026578164</v>
      </c>
      <c r="H426" s="96">
        <f t="shared" si="337"/>
        <v>151.87500005315633</v>
      </c>
      <c r="I426" s="96">
        <f t="shared" si="338"/>
        <v>303.75000010631265</v>
      </c>
      <c r="J426" s="96">
        <f t="shared" si="339"/>
        <v>607.50000021262531</v>
      </c>
      <c r="K426" s="97">
        <f>K427*1.041666667</f>
        <v>1215.0000004252506</v>
      </c>
      <c r="L426" s="96">
        <f t="shared" si="340"/>
        <v>2430.0000008505012</v>
      </c>
      <c r="M426" s="96">
        <f t="shared" si="341"/>
        <v>4860.0000017010025</v>
      </c>
      <c r="N426" s="96">
        <f t="shared" si="342"/>
        <v>9720.0000034020049</v>
      </c>
      <c r="O426" s="96">
        <f t="shared" si="343"/>
        <v>19440.00000680401</v>
      </c>
      <c r="P426"/>
    </row>
    <row r="427" spans="1:16" s="78" customFormat="1" ht="20" customHeight="1" x14ac:dyDescent="0.2">
      <c r="A427" s="80"/>
      <c r="B427" s="80"/>
      <c r="C427" s="80"/>
      <c r="D427" s="90"/>
      <c r="E427" s="90"/>
      <c r="F427" s="44" t="s">
        <v>20</v>
      </c>
      <c r="G427" s="96">
        <f t="shared" si="336"/>
        <v>72.900000002187028</v>
      </c>
      <c r="H427" s="96">
        <f t="shared" si="337"/>
        <v>145.80000000437406</v>
      </c>
      <c r="I427" s="96">
        <f t="shared" si="338"/>
        <v>291.60000000874811</v>
      </c>
      <c r="J427" s="96">
        <f t="shared" si="339"/>
        <v>583.20000001749622</v>
      </c>
      <c r="K427" s="97">
        <f>K428*1.08</f>
        <v>1166.4000000349924</v>
      </c>
      <c r="L427" s="96">
        <f t="shared" si="340"/>
        <v>2332.8000000699849</v>
      </c>
      <c r="M427" s="96">
        <f t="shared" si="341"/>
        <v>4665.6000001399698</v>
      </c>
      <c r="N427" s="96">
        <f t="shared" si="342"/>
        <v>9331.2000002799396</v>
      </c>
      <c r="O427" s="96">
        <f t="shared" si="343"/>
        <v>18662.400000559879</v>
      </c>
      <c r="P427"/>
    </row>
    <row r="428" spans="1:16" s="78" customFormat="1" ht="20" customHeight="1" x14ac:dyDescent="0.2">
      <c r="A428" s="80"/>
      <c r="B428" s="80"/>
      <c r="C428" s="80"/>
      <c r="D428" s="90"/>
      <c r="E428" s="90"/>
      <c r="F428" s="45" t="s">
        <v>21</v>
      </c>
      <c r="G428" s="96">
        <f t="shared" si="336"/>
        <v>67.500000002025018</v>
      </c>
      <c r="H428" s="96">
        <f t="shared" si="337"/>
        <v>135.00000000405004</v>
      </c>
      <c r="I428" s="96">
        <f t="shared" si="338"/>
        <v>270.00000000810007</v>
      </c>
      <c r="J428" s="96">
        <f t="shared" si="339"/>
        <v>540.00000001620015</v>
      </c>
      <c r="K428" s="97">
        <f>K429*1.041666667</f>
        <v>1080.0000000324003</v>
      </c>
      <c r="L428" s="96">
        <f t="shared" si="340"/>
        <v>2160.0000000648006</v>
      </c>
      <c r="M428" s="96">
        <f t="shared" si="341"/>
        <v>4320.0000001296012</v>
      </c>
      <c r="N428" s="96">
        <f t="shared" si="342"/>
        <v>8640.0000002592024</v>
      </c>
      <c r="O428" s="96">
        <f t="shared" si="343"/>
        <v>17280.000000518405</v>
      </c>
      <c r="P428"/>
    </row>
    <row r="429" spans="1:16" s="78" customFormat="1" ht="20" customHeight="1" x14ac:dyDescent="0.2">
      <c r="A429" s="80"/>
      <c r="B429" s="80"/>
      <c r="C429" s="80"/>
      <c r="D429" s="90"/>
      <c r="E429" s="90"/>
      <c r="F429" s="46" t="s">
        <v>22</v>
      </c>
      <c r="G429" s="96">
        <f t="shared" si="336"/>
        <v>64.799999981208018</v>
      </c>
      <c r="H429" s="96">
        <f t="shared" si="337"/>
        <v>129.59999996241604</v>
      </c>
      <c r="I429" s="96">
        <f t="shared" si="338"/>
        <v>259.19999992483207</v>
      </c>
      <c r="J429" s="96">
        <f t="shared" si="339"/>
        <v>518.39999984966414</v>
      </c>
      <c r="K429" s="97">
        <f>K430*1.066666666</f>
        <v>1036.7999996993283</v>
      </c>
      <c r="L429" s="96">
        <f t="shared" si="340"/>
        <v>2073.5999993986566</v>
      </c>
      <c r="M429" s="96">
        <f t="shared" si="341"/>
        <v>4147.1999987973131</v>
      </c>
      <c r="N429" s="96">
        <f t="shared" si="342"/>
        <v>8294.3999975946263</v>
      </c>
      <c r="O429" s="96">
        <f t="shared" si="343"/>
        <v>16588.799995189253</v>
      </c>
      <c r="P429"/>
    </row>
    <row r="430" spans="1:16" s="78" customFormat="1" ht="20" customHeight="1" x14ac:dyDescent="0.2">
      <c r="A430" s="80"/>
      <c r="B430" s="80"/>
      <c r="C430" s="80"/>
      <c r="D430" s="90"/>
      <c r="E430" s="90"/>
      <c r="F430" s="47" t="s">
        <v>23</v>
      </c>
      <c r="G430" s="96">
        <f t="shared" si="336"/>
        <v>60.750000020351266</v>
      </c>
      <c r="H430" s="96">
        <f t="shared" si="337"/>
        <v>121.50000004070253</v>
      </c>
      <c r="I430" s="96">
        <f t="shared" si="338"/>
        <v>243.00000008140506</v>
      </c>
      <c r="J430" s="96">
        <f t="shared" si="339"/>
        <v>486.00000016281012</v>
      </c>
      <c r="K430" s="97">
        <f>K431*1.041666667</f>
        <v>972.00000032562025</v>
      </c>
      <c r="L430" s="96">
        <f t="shared" si="340"/>
        <v>1944.0000006512405</v>
      </c>
      <c r="M430" s="96">
        <f t="shared" si="341"/>
        <v>3888.000001302481</v>
      </c>
      <c r="N430" s="96">
        <f t="shared" si="342"/>
        <v>7776.000002604962</v>
      </c>
      <c r="O430" s="96">
        <f t="shared" si="343"/>
        <v>15552.000005209924</v>
      </c>
      <c r="P430"/>
    </row>
    <row r="431" spans="1:16" s="78" customFormat="1" ht="20" customHeight="1" x14ac:dyDescent="0.2">
      <c r="A431" s="80"/>
      <c r="B431" s="80"/>
      <c r="C431" s="80"/>
      <c r="D431" s="90"/>
      <c r="E431" s="90"/>
      <c r="F431" s="48" t="s">
        <v>24</v>
      </c>
      <c r="G431" s="96">
        <f t="shared" si="336"/>
        <v>58.320000000874806</v>
      </c>
      <c r="H431" s="96">
        <f t="shared" si="337"/>
        <v>116.64000000174961</v>
      </c>
      <c r="I431" s="96">
        <f t="shared" si="338"/>
        <v>233.28000000349923</v>
      </c>
      <c r="J431" s="96">
        <f t="shared" si="339"/>
        <v>466.56000000699845</v>
      </c>
      <c r="K431" s="97">
        <f>K432*1.08</f>
        <v>933.1200000139969</v>
      </c>
      <c r="L431" s="96">
        <f t="shared" si="340"/>
        <v>1866.2400000279938</v>
      </c>
      <c r="M431" s="96">
        <f t="shared" si="341"/>
        <v>3732.4800000559876</v>
      </c>
      <c r="N431" s="96">
        <f t="shared" si="342"/>
        <v>7464.9600001119752</v>
      </c>
      <c r="O431" s="96">
        <f t="shared" si="343"/>
        <v>14929.92000022395</v>
      </c>
      <c r="P431"/>
    </row>
    <row r="432" spans="1:16" s="78" customFormat="1" ht="20" customHeight="1" x14ac:dyDescent="0.25">
      <c r="A432" s="80"/>
      <c r="B432" s="80"/>
      <c r="C432" s="80"/>
      <c r="D432" s="90"/>
      <c r="E432" s="90"/>
      <c r="F432" s="28" t="s">
        <v>25</v>
      </c>
      <c r="G432" s="99">
        <f t="shared" si="336"/>
        <v>54.000000000810005</v>
      </c>
      <c r="H432" s="99">
        <f t="shared" si="337"/>
        <v>108.00000000162001</v>
      </c>
      <c r="I432" s="100">
        <f t="shared" si="338"/>
        <v>216.00000000324002</v>
      </c>
      <c r="J432" s="99">
        <f t="shared" si="339"/>
        <v>432.00000000648004</v>
      </c>
      <c r="K432" s="97">
        <f>K433*1.041666667</f>
        <v>864.00000001296007</v>
      </c>
      <c r="L432" s="99">
        <f t="shared" si="340"/>
        <v>1728.0000000259201</v>
      </c>
      <c r="M432" s="99">
        <f t="shared" si="341"/>
        <v>3456.0000000518403</v>
      </c>
      <c r="N432" s="99">
        <f t="shared" si="342"/>
        <v>6912.0000001036806</v>
      </c>
      <c r="O432" s="99">
        <f t="shared" si="343"/>
        <v>13824.000000207361</v>
      </c>
      <c r="P432" s="29" t="s">
        <v>26</v>
      </c>
    </row>
    <row r="433" spans="1:16" s="78" customFormat="1" ht="20" customHeight="1" x14ac:dyDescent="0.2">
      <c r="A433" s="80"/>
      <c r="B433" s="80"/>
      <c r="C433" s="80"/>
      <c r="D433" s="90"/>
      <c r="E433" s="90"/>
      <c r="F433" s="49" t="s">
        <v>27</v>
      </c>
      <c r="G433" s="96">
        <f t="shared" si="336"/>
        <v>51.8399999841888</v>
      </c>
      <c r="H433" s="96">
        <f t="shared" si="337"/>
        <v>103.6799999683776</v>
      </c>
      <c r="I433" s="96">
        <f t="shared" si="338"/>
        <v>207.3599999367552</v>
      </c>
      <c r="J433" s="96">
        <f t="shared" si="339"/>
        <v>414.7199998735104</v>
      </c>
      <c r="K433" s="97">
        <f>K434*1.066666666</f>
        <v>829.43999974702081</v>
      </c>
      <c r="L433" s="96">
        <f t="shared" si="340"/>
        <v>1658.8799994940416</v>
      </c>
      <c r="M433" s="96">
        <f t="shared" si="341"/>
        <v>3317.7599989880832</v>
      </c>
      <c r="N433" s="96">
        <f t="shared" si="342"/>
        <v>6635.5199979761665</v>
      </c>
      <c r="O433" s="96">
        <f t="shared" si="343"/>
        <v>13271.039995952333</v>
      </c>
      <c r="P433"/>
    </row>
    <row r="434" spans="1:16" s="78" customFormat="1" ht="20" customHeight="1" x14ac:dyDescent="0.2">
      <c r="A434" s="80"/>
      <c r="B434" s="80"/>
      <c r="C434" s="80"/>
      <c r="D434" s="90"/>
      <c r="E434" s="90"/>
      <c r="F434" s="50" t="s">
        <v>28</v>
      </c>
      <c r="G434" s="96">
        <f t="shared" si="336"/>
        <v>48.600000015552006</v>
      </c>
      <c r="H434" s="96">
        <f t="shared" si="337"/>
        <v>97.200000031104011</v>
      </c>
      <c r="I434" s="96">
        <f t="shared" si="338"/>
        <v>194.40000006220802</v>
      </c>
      <c r="J434" s="96">
        <f t="shared" si="339"/>
        <v>388.80000012441604</v>
      </c>
      <c r="K434" s="97">
        <f>K435*1.041666667</f>
        <v>777.60000024883209</v>
      </c>
      <c r="L434" s="96">
        <f t="shared" si="340"/>
        <v>1555.2000004976642</v>
      </c>
      <c r="M434" s="96">
        <f t="shared" si="341"/>
        <v>3110.4000009953284</v>
      </c>
      <c r="N434" s="96">
        <f t="shared" si="342"/>
        <v>6220.8000019906567</v>
      </c>
      <c r="O434" s="96">
        <f t="shared" si="343"/>
        <v>12441.600003981313</v>
      </c>
      <c r="P434"/>
    </row>
    <row r="435" spans="1:16" s="78" customFormat="1" ht="20" customHeight="1" x14ac:dyDescent="0.2">
      <c r="A435" s="80"/>
      <c r="B435" s="80"/>
      <c r="C435" s="80"/>
      <c r="D435" s="90"/>
      <c r="E435" s="90"/>
      <c r="F435" s="51" t="s">
        <v>29</v>
      </c>
      <c r="G435" s="96">
        <f t="shared" si="336"/>
        <v>46.655999999999999</v>
      </c>
      <c r="H435" s="96">
        <f t="shared" si="337"/>
        <v>93.311999999999998</v>
      </c>
      <c r="I435" s="96">
        <f t="shared" si="338"/>
        <v>186.624</v>
      </c>
      <c r="J435" s="96">
        <f t="shared" si="339"/>
        <v>373.24799999999999</v>
      </c>
      <c r="K435" s="107">
        <v>746.49599999999998</v>
      </c>
      <c r="L435" s="96">
        <f t="shared" si="340"/>
        <v>1492.992</v>
      </c>
      <c r="M435" s="96">
        <f t="shared" si="341"/>
        <v>2985.9839999999999</v>
      </c>
      <c r="N435" s="96">
        <f t="shared" si="342"/>
        <v>5971.9679999999998</v>
      </c>
      <c r="O435" s="96">
        <f t="shared" si="343"/>
        <v>11943.936</v>
      </c>
      <c r="P435"/>
    </row>
    <row r="436" spans="1:16" s="78" customFormat="1" ht="20" customHeight="1" x14ac:dyDescent="0.2">
      <c r="A436" s="76"/>
      <c r="B436" s="76"/>
      <c r="C436" s="76"/>
      <c r="D436" s="88"/>
      <c r="E436" s="88"/>
      <c r="F436" s="77"/>
      <c r="G436" s="108"/>
      <c r="H436" s="108"/>
      <c r="I436" s="108"/>
      <c r="J436" s="108"/>
      <c r="K436" s="109"/>
      <c r="L436" s="108"/>
      <c r="M436" s="108"/>
      <c r="N436" s="108"/>
      <c r="O436" s="108"/>
    </row>
    <row r="437" spans="1:16" s="78" customFormat="1" ht="20" customHeight="1" x14ac:dyDescent="0.2">
      <c r="A437" s="6" t="s">
        <v>0</v>
      </c>
      <c r="B437" s="6" t="s">
        <v>1</v>
      </c>
      <c r="C437" s="6" t="s">
        <v>2</v>
      </c>
      <c r="D437" s="6" t="s">
        <v>3</v>
      </c>
      <c r="E437" s="6" t="s">
        <v>4</v>
      </c>
      <c r="F437" s="7" t="s">
        <v>5</v>
      </c>
      <c r="G437" s="96"/>
      <c r="H437" s="106"/>
      <c r="I437" s="106"/>
      <c r="J437" s="106"/>
      <c r="K437" s="96"/>
      <c r="L437" s="106"/>
      <c r="M437" s="106"/>
      <c r="N437" s="106"/>
      <c r="O437" s="106"/>
      <c r="P437"/>
    </row>
    <row r="438" spans="1:16" s="78" customFormat="1" ht="20" customHeight="1" x14ac:dyDescent="0.2">
      <c r="A438" s="8" t="s">
        <v>59</v>
      </c>
      <c r="B438" s="8" t="s">
        <v>75</v>
      </c>
      <c r="C438" s="8" t="s">
        <v>19</v>
      </c>
      <c r="D438" s="8">
        <v>26</v>
      </c>
      <c r="E438" s="8">
        <v>7</v>
      </c>
      <c r="F438" s="10" t="s">
        <v>82</v>
      </c>
      <c r="G438" s="96"/>
      <c r="H438" s="96"/>
      <c r="I438" s="99"/>
      <c r="J438" s="106"/>
      <c r="K438" s="96"/>
      <c r="L438" s="106"/>
      <c r="M438" s="106"/>
      <c r="N438" s="106"/>
      <c r="O438" s="106"/>
      <c r="P438"/>
    </row>
    <row r="439" spans="1:16" s="78" customFormat="1" ht="20" customHeight="1" x14ac:dyDescent="0.2">
      <c r="A439" s="80"/>
      <c r="B439" s="80"/>
      <c r="C439" s="80"/>
      <c r="D439" s="90"/>
      <c r="E439" s="90"/>
      <c r="F439" s="9"/>
      <c r="G439" s="55" t="s">
        <v>8</v>
      </c>
      <c r="H439" s="56" t="s">
        <v>9</v>
      </c>
      <c r="I439" s="57" t="s">
        <v>10</v>
      </c>
      <c r="J439" s="58" t="s">
        <v>11</v>
      </c>
      <c r="K439" s="105" t="s">
        <v>12</v>
      </c>
      <c r="L439" s="59" t="s">
        <v>13</v>
      </c>
      <c r="M439" s="60" t="s">
        <v>14</v>
      </c>
      <c r="N439" s="61" t="s">
        <v>15</v>
      </c>
      <c r="O439" s="62" t="s">
        <v>16</v>
      </c>
      <c r="P439"/>
    </row>
    <row r="440" spans="1:16" s="78" customFormat="1" ht="20" customHeight="1" x14ac:dyDescent="0.2">
      <c r="A440" s="80"/>
      <c r="B440" s="80"/>
      <c r="C440" s="80"/>
      <c r="D440" s="90"/>
      <c r="E440" s="90"/>
      <c r="F440" s="41" t="s">
        <v>17</v>
      </c>
      <c r="G440" s="96">
        <f t="shared" ref="G440:G451" si="344">H440/2</f>
        <v>85.030560080504657</v>
      </c>
      <c r="H440" s="96">
        <f t="shared" ref="H440:H451" si="345">I440/2</f>
        <v>170.06112016100931</v>
      </c>
      <c r="I440" s="96">
        <f t="shared" ref="I440:I451" si="346">J440/2</f>
        <v>340.12224032201863</v>
      </c>
      <c r="J440" s="96">
        <f t="shared" ref="J440:J451" si="347">K440/2</f>
        <v>680.24448064403725</v>
      </c>
      <c r="K440" s="97">
        <f>K441*1.041666667</f>
        <v>1360.4889612880745</v>
      </c>
      <c r="L440" s="96">
        <f t="shared" ref="L440:L451" si="348">K440*2</f>
        <v>2720.977922576149</v>
      </c>
      <c r="M440" s="96">
        <f t="shared" ref="M440:M451" si="349">L440*2</f>
        <v>5441.955845152298</v>
      </c>
      <c r="N440" s="96">
        <f t="shared" ref="N440:N451" si="350">M440*2</f>
        <v>10883.911690304596</v>
      </c>
      <c r="O440" s="96">
        <f t="shared" ref="O440:O451" si="351">N440*2</f>
        <v>21767.823380609192</v>
      </c>
      <c r="P440"/>
    </row>
    <row r="441" spans="1:16" s="78" customFormat="1" ht="20" customHeight="1" x14ac:dyDescent="0.2">
      <c r="A441" s="80"/>
      <c r="B441" s="80"/>
      <c r="C441" s="80"/>
      <c r="D441" s="90"/>
      <c r="E441" s="90"/>
      <c r="F441" s="42" t="s">
        <v>18</v>
      </c>
      <c r="G441" s="96">
        <f t="shared" si="344"/>
        <v>81.62933765116307</v>
      </c>
      <c r="H441" s="96">
        <f t="shared" si="345"/>
        <v>163.25867530232614</v>
      </c>
      <c r="I441" s="96">
        <f t="shared" si="346"/>
        <v>326.51735060465228</v>
      </c>
      <c r="J441" s="96">
        <f t="shared" si="347"/>
        <v>653.03470120930456</v>
      </c>
      <c r="K441" s="97">
        <f>K442*1.066666666</f>
        <v>1306.0694024186091</v>
      </c>
      <c r="L441" s="96">
        <f t="shared" si="348"/>
        <v>2612.1388048372182</v>
      </c>
      <c r="M441" s="96">
        <f t="shared" si="349"/>
        <v>5224.2776096744365</v>
      </c>
      <c r="N441" s="96">
        <f t="shared" si="350"/>
        <v>10448.555219348873</v>
      </c>
      <c r="O441" s="96">
        <f t="shared" si="351"/>
        <v>20897.110438697746</v>
      </c>
      <c r="P441"/>
    </row>
    <row r="442" spans="1:16" s="78" customFormat="1" ht="20" customHeight="1" x14ac:dyDescent="0.2">
      <c r="A442" s="80"/>
      <c r="B442" s="80"/>
      <c r="C442" s="80"/>
      <c r="D442" s="90"/>
      <c r="E442" s="90"/>
      <c r="F442" s="43" t="s">
        <v>19</v>
      </c>
      <c r="G442" s="96">
        <f t="shared" si="344"/>
        <v>76.527504095795067</v>
      </c>
      <c r="H442" s="96">
        <f t="shared" si="345"/>
        <v>153.05500819159013</v>
      </c>
      <c r="I442" s="96">
        <f t="shared" si="346"/>
        <v>306.11001638318027</v>
      </c>
      <c r="J442" s="96">
        <f t="shared" si="347"/>
        <v>612.22003276636053</v>
      </c>
      <c r="K442" s="97">
        <f>K443*1.041666667</f>
        <v>1224.4400655327211</v>
      </c>
      <c r="L442" s="96">
        <f t="shared" si="348"/>
        <v>2448.8801310654421</v>
      </c>
      <c r="M442" s="96">
        <f t="shared" si="349"/>
        <v>4897.7602621308843</v>
      </c>
      <c r="N442" s="96">
        <f t="shared" si="350"/>
        <v>9795.5205242617685</v>
      </c>
      <c r="O442" s="96">
        <f t="shared" si="351"/>
        <v>19591.041048523537</v>
      </c>
      <c r="P442"/>
    </row>
    <row r="443" spans="1:16" s="78" customFormat="1" ht="20" customHeight="1" x14ac:dyDescent="0.2">
      <c r="A443" s="80"/>
      <c r="B443" s="80"/>
      <c r="C443" s="80"/>
      <c r="D443" s="90"/>
      <c r="E443" s="90"/>
      <c r="F443" s="44" t="s">
        <v>20</v>
      </c>
      <c r="G443" s="96">
        <f t="shared" si="344"/>
        <v>73.466403908454012</v>
      </c>
      <c r="H443" s="96">
        <f t="shared" si="345"/>
        <v>146.93280781690802</v>
      </c>
      <c r="I443" s="96">
        <f t="shared" si="346"/>
        <v>293.86561563381605</v>
      </c>
      <c r="J443" s="96">
        <f t="shared" si="347"/>
        <v>587.7312312676321</v>
      </c>
      <c r="K443" s="97">
        <f>K444*1.08</f>
        <v>1175.4624625352642</v>
      </c>
      <c r="L443" s="96">
        <f t="shared" si="348"/>
        <v>2350.9249250705284</v>
      </c>
      <c r="M443" s="96">
        <f t="shared" si="349"/>
        <v>4701.8498501410568</v>
      </c>
      <c r="N443" s="96">
        <f t="shared" si="350"/>
        <v>9403.6997002821136</v>
      </c>
      <c r="O443" s="96">
        <f t="shared" si="351"/>
        <v>18807.399400564227</v>
      </c>
      <c r="P443"/>
    </row>
    <row r="444" spans="1:16" s="78" customFormat="1" ht="20" customHeight="1" x14ac:dyDescent="0.2">
      <c r="A444" s="80"/>
      <c r="B444" s="80"/>
      <c r="C444" s="80"/>
      <c r="D444" s="90"/>
      <c r="E444" s="90"/>
      <c r="F444" s="45" t="s">
        <v>21</v>
      </c>
      <c r="G444" s="96">
        <f t="shared" si="344"/>
        <v>68.024448063383346</v>
      </c>
      <c r="H444" s="96">
        <f t="shared" si="345"/>
        <v>136.04889612676669</v>
      </c>
      <c r="I444" s="96">
        <f t="shared" si="346"/>
        <v>272.09779225353338</v>
      </c>
      <c r="J444" s="96">
        <f t="shared" si="347"/>
        <v>544.19558450706677</v>
      </c>
      <c r="K444" s="97">
        <f>K445*1.041666667</f>
        <v>1088.3911690141335</v>
      </c>
      <c r="L444" s="96">
        <f t="shared" si="348"/>
        <v>2176.7823380282671</v>
      </c>
      <c r="M444" s="96">
        <f t="shared" si="349"/>
        <v>4353.5646760565342</v>
      </c>
      <c r="N444" s="96">
        <f t="shared" si="350"/>
        <v>8707.1293521130683</v>
      </c>
      <c r="O444" s="96">
        <f t="shared" si="351"/>
        <v>17414.258704226137</v>
      </c>
      <c r="P444"/>
    </row>
    <row r="445" spans="1:16" s="78" customFormat="1" ht="20" customHeight="1" x14ac:dyDescent="0.2">
      <c r="A445" s="80"/>
      <c r="B445" s="80"/>
      <c r="C445" s="80"/>
      <c r="D445" s="90"/>
      <c r="E445" s="90"/>
      <c r="F445" s="46" t="s">
        <v>22</v>
      </c>
      <c r="G445" s="96">
        <f t="shared" si="344"/>
        <v>65.303470119950902</v>
      </c>
      <c r="H445" s="96">
        <f t="shared" si="345"/>
        <v>130.6069402399018</v>
      </c>
      <c r="I445" s="96">
        <f t="shared" si="346"/>
        <v>261.21388047980361</v>
      </c>
      <c r="J445" s="96">
        <f t="shared" si="347"/>
        <v>522.42776095960721</v>
      </c>
      <c r="K445" s="97">
        <f>K446*1.066666666</f>
        <v>1044.8555219192144</v>
      </c>
      <c r="L445" s="96">
        <f t="shared" si="348"/>
        <v>2089.7110438384288</v>
      </c>
      <c r="M445" s="96">
        <f t="shared" si="349"/>
        <v>4179.4220876768577</v>
      </c>
      <c r="N445" s="96">
        <f t="shared" si="350"/>
        <v>8358.8441753537154</v>
      </c>
      <c r="O445" s="96">
        <f t="shared" si="351"/>
        <v>16717.688350707431</v>
      </c>
      <c r="P445"/>
    </row>
    <row r="446" spans="1:16" s="78" customFormat="1" ht="20" customHeight="1" x14ac:dyDescent="0.2">
      <c r="A446" s="80"/>
      <c r="B446" s="80"/>
      <c r="C446" s="80"/>
      <c r="D446" s="90"/>
      <c r="E446" s="90"/>
      <c r="F446" s="47" t="s">
        <v>23</v>
      </c>
      <c r="G446" s="96">
        <f t="shared" si="344"/>
        <v>61.222003275717725</v>
      </c>
      <c r="H446" s="96">
        <f t="shared" si="345"/>
        <v>122.44400655143545</v>
      </c>
      <c r="I446" s="96">
        <f t="shared" si="346"/>
        <v>244.8880131028709</v>
      </c>
      <c r="J446" s="96">
        <f t="shared" si="347"/>
        <v>489.7760262057418</v>
      </c>
      <c r="K446" s="97">
        <f>K447*1.041666667</f>
        <v>979.5520524114836</v>
      </c>
      <c r="L446" s="96">
        <f t="shared" si="348"/>
        <v>1959.1041048229672</v>
      </c>
      <c r="M446" s="96">
        <f t="shared" si="349"/>
        <v>3918.2082096459344</v>
      </c>
      <c r="N446" s="96">
        <f t="shared" si="350"/>
        <v>7836.4164192918688</v>
      </c>
      <c r="O446" s="96">
        <f t="shared" si="351"/>
        <v>15672.832838583738</v>
      </c>
      <c r="P446"/>
    </row>
    <row r="447" spans="1:16" s="78" customFormat="1" ht="20" customHeight="1" x14ac:dyDescent="0.2">
      <c r="A447" s="80"/>
      <c r="B447" s="80"/>
      <c r="C447" s="80"/>
      <c r="D447" s="90"/>
      <c r="E447" s="90"/>
      <c r="F447" s="48" t="s">
        <v>24</v>
      </c>
      <c r="G447" s="96">
        <f t="shared" si="344"/>
        <v>58.773123125881611</v>
      </c>
      <c r="H447" s="96">
        <f t="shared" si="345"/>
        <v>117.54624625176322</v>
      </c>
      <c r="I447" s="96">
        <f t="shared" si="346"/>
        <v>235.09249250352644</v>
      </c>
      <c r="J447" s="96">
        <f t="shared" si="347"/>
        <v>470.18498500705289</v>
      </c>
      <c r="K447" s="97">
        <f>K448*1.08</f>
        <v>940.36997001410577</v>
      </c>
      <c r="L447" s="96">
        <f t="shared" si="348"/>
        <v>1880.7399400282115</v>
      </c>
      <c r="M447" s="96">
        <f t="shared" si="349"/>
        <v>3761.4798800564231</v>
      </c>
      <c r="N447" s="96">
        <f t="shared" si="350"/>
        <v>7522.9597601128462</v>
      </c>
      <c r="O447" s="96">
        <f t="shared" si="351"/>
        <v>15045.919520225692</v>
      </c>
      <c r="P447"/>
    </row>
    <row r="448" spans="1:16" s="78" customFormat="1" ht="20" customHeight="1" x14ac:dyDescent="0.25">
      <c r="A448" s="80"/>
      <c r="B448" s="80"/>
      <c r="C448" s="80"/>
      <c r="D448" s="90"/>
      <c r="E448" s="90"/>
      <c r="F448" s="28" t="s">
        <v>25</v>
      </c>
      <c r="G448" s="99">
        <f t="shared" si="344"/>
        <v>54.419558449890374</v>
      </c>
      <c r="H448" s="99">
        <f t="shared" si="345"/>
        <v>108.83911689978075</v>
      </c>
      <c r="I448" s="100">
        <f t="shared" si="346"/>
        <v>217.6782337995615</v>
      </c>
      <c r="J448" s="99">
        <f t="shared" si="347"/>
        <v>435.35646759912299</v>
      </c>
      <c r="K448" s="97">
        <f>K449*1.041666667</f>
        <v>870.71293519824599</v>
      </c>
      <c r="L448" s="99">
        <f t="shared" si="348"/>
        <v>1741.425870396492</v>
      </c>
      <c r="M448" s="99">
        <f t="shared" si="349"/>
        <v>3482.8517407929839</v>
      </c>
      <c r="N448" s="99">
        <f t="shared" si="350"/>
        <v>6965.7034815859679</v>
      </c>
      <c r="O448" s="99">
        <f t="shared" si="351"/>
        <v>13931.406963171936</v>
      </c>
      <c r="P448" s="29" t="s">
        <v>26</v>
      </c>
    </row>
    <row r="449" spans="1:16" s="78" customFormat="1" ht="20" customHeight="1" x14ac:dyDescent="0.2">
      <c r="A449" s="80"/>
      <c r="B449" s="80"/>
      <c r="C449" s="80"/>
      <c r="D449" s="90"/>
      <c r="E449" s="90"/>
      <c r="F449" s="49" t="s">
        <v>27</v>
      </c>
      <c r="G449" s="96">
        <f t="shared" si="344"/>
        <v>52.242776095177064</v>
      </c>
      <c r="H449" s="96">
        <f t="shared" si="345"/>
        <v>104.48555219035413</v>
      </c>
      <c r="I449" s="96">
        <f t="shared" si="346"/>
        <v>208.97110438070825</v>
      </c>
      <c r="J449" s="96">
        <f t="shared" si="347"/>
        <v>417.94220876141651</v>
      </c>
      <c r="K449" s="97">
        <f>K450*1.066666666</f>
        <v>835.88441752283302</v>
      </c>
      <c r="L449" s="96">
        <f t="shared" si="348"/>
        <v>1671.768835045666</v>
      </c>
      <c r="M449" s="96">
        <f t="shared" si="349"/>
        <v>3343.5376700913321</v>
      </c>
      <c r="N449" s="96">
        <f t="shared" si="350"/>
        <v>6687.0753401826641</v>
      </c>
      <c r="O449" s="96">
        <f t="shared" si="351"/>
        <v>13374.150680365328</v>
      </c>
      <c r="P449"/>
    </row>
    <row r="450" spans="1:16" s="78" customFormat="1" ht="20" customHeight="1" x14ac:dyDescent="0.2">
      <c r="A450" s="80"/>
      <c r="B450" s="80"/>
      <c r="C450" s="80"/>
      <c r="D450" s="90"/>
      <c r="E450" s="90"/>
      <c r="F450" s="50" t="s">
        <v>28</v>
      </c>
      <c r="G450" s="96">
        <f t="shared" si="344"/>
        <v>48.977602619839502</v>
      </c>
      <c r="H450" s="96">
        <f t="shared" si="345"/>
        <v>97.955205239679003</v>
      </c>
      <c r="I450" s="96">
        <f t="shared" si="346"/>
        <v>195.91041047935801</v>
      </c>
      <c r="J450" s="96">
        <f t="shared" si="347"/>
        <v>391.82082095871601</v>
      </c>
      <c r="K450" s="97">
        <f>K451*1.041666667</f>
        <v>783.64164191743203</v>
      </c>
      <c r="L450" s="96">
        <f t="shared" si="348"/>
        <v>1567.2832838348641</v>
      </c>
      <c r="M450" s="96">
        <f t="shared" si="349"/>
        <v>3134.5665676697281</v>
      </c>
      <c r="N450" s="96">
        <f t="shared" si="350"/>
        <v>6269.1331353394562</v>
      </c>
      <c r="O450" s="96">
        <f t="shared" si="351"/>
        <v>12538.266270678912</v>
      </c>
      <c r="P450"/>
    </row>
    <row r="451" spans="1:16" ht="20" customHeight="1" x14ac:dyDescent="0.2">
      <c r="A451" s="80"/>
      <c r="B451" s="80"/>
      <c r="C451" s="80"/>
      <c r="D451" s="90"/>
      <c r="E451" s="90"/>
      <c r="F451" s="51" t="s">
        <v>29</v>
      </c>
      <c r="G451" s="96">
        <f t="shared" si="344"/>
        <v>47.0184985</v>
      </c>
      <c r="H451" s="96">
        <f t="shared" si="345"/>
        <v>94.036997</v>
      </c>
      <c r="I451" s="96">
        <f t="shared" si="346"/>
        <v>188.073994</v>
      </c>
      <c r="J451" s="96">
        <f t="shared" si="347"/>
        <v>376.147988</v>
      </c>
      <c r="K451" s="107">
        <v>752.295976</v>
      </c>
      <c r="L451" s="96">
        <f t="shared" si="348"/>
        <v>1504.591952</v>
      </c>
      <c r="M451" s="96">
        <f t="shared" si="349"/>
        <v>3009.183904</v>
      </c>
      <c r="N451" s="96">
        <f t="shared" si="350"/>
        <v>6018.367808</v>
      </c>
      <c r="O451" s="96">
        <f t="shared" si="351"/>
        <v>12036.735616</v>
      </c>
    </row>
    <row r="452" spans="1:16" s="78" customFormat="1" ht="20" customHeight="1" x14ac:dyDescent="0.2">
      <c r="A452" s="76"/>
      <c r="B452" s="76"/>
      <c r="C452" s="76"/>
      <c r="D452" s="88"/>
      <c r="E452" s="88"/>
      <c r="F452" s="77"/>
      <c r="G452" s="108"/>
      <c r="H452" s="108"/>
      <c r="I452" s="108"/>
      <c r="J452" s="108"/>
      <c r="K452" s="109"/>
      <c r="L452" s="108"/>
      <c r="M452" s="108"/>
      <c r="N452" s="108"/>
      <c r="O452" s="108"/>
    </row>
    <row r="453" spans="1:16" s="78" customFormat="1" ht="20" customHeight="1" x14ac:dyDescent="0.2">
      <c r="A453" s="6" t="s">
        <v>0</v>
      </c>
      <c r="B453" s="6" t="s">
        <v>1</v>
      </c>
      <c r="C453" s="6" t="s">
        <v>2</v>
      </c>
      <c r="D453" s="6" t="s">
        <v>3</v>
      </c>
      <c r="E453" s="6" t="s">
        <v>4</v>
      </c>
      <c r="F453" s="7" t="s">
        <v>5</v>
      </c>
      <c r="G453" s="96"/>
      <c r="H453" s="106"/>
      <c r="I453" s="106"/>
      <c r="J453" s="106"/>
      <c r="K453" s="96"/>
      <c r="L453" s="106"/>
      <c r="M453" s="106"/>
      <c r="N453" s="106"/>
      <c r="O453" s="106"/>
      <c r="P453"/>
    </row>
    <row r="454" spans="1:16" s="78" customFormat="1" ht="20" customHeight="1" x14ac:dyDescent="0.2">
      <c r="A454" s="8" t="s">
        <v>59</v>
      </c>
      <c r="B454" s="8" t="s">
        <v>61</v>
      </c>
      <c r="C454" s="8" t="s">
        <v>19</v>
      </c>
      <c r="D454" s="8">
        <v>27</v>
      </c>
      <c r="E454" s="8">
        <v>6</v>
      </c>
      <c r="F454" s="10" t="s">
        <v>81</v>
      </c>
      <c r="G454" s="96"/>
      <c r="H454" s="96"/>
      <c r="I454" s="99"/>
      <c r="J454" s="106"/>
      <c r="K454" s="96"/>
      <c r="L454" s="106"/>
      <c r="M454" s="106"/>
      <c r="N454" s="106"/>
      <c r="O454" s="106"/>
      <c r="P454"/>
    </row>
    <row r="455" spans="1:16" s="78" customFormat="1" ht="20" customHeight="1" x14ac:dyDescent="0.2">
      <c r="A455" s="80"/>
      <c r="B455" s="80"/>
      <c r="C455" s="80"/>
      <c r="D455" s="90"/>
      <c r="E455" s="90"/>
      <c r="F455" s="9"/>
      <c r="G455" s="55" t="s">
        <v>8</v>
      </c>
      <c r="H455" s="56" t="s">
        <v>9</v>
      </c>
      <c r="I455" s="57" t="s">
        <v>10</v>
      </c>
      <c r="J455" s="58" t="s">
        <v>11</v>
      </c>
      <c r="K455" s="105" t="s">
        <v>12</v>
      </c>
      <c r="L455" s="59" t="s">
        <v>13</v>
      </c>
      <c r="M455" s="60" t="s">
        <v>14</v>
      </c>
      <c r="N455" s="61" t="s">
        <v>15</v>
      </c>
      <c r="O455" s="62" t="s">
        <v>16</v>
      </c>
      <c r="P455"/>
    </row>
    <row r="456" spans="1:16" s="78" customFormat="1" ht="20" customHeight="1" x14ac:dyDescent="0.2">
      <c r="A456" s="80"/>
      <c r="B456" s="80"/>
      <c r="C456" s="80"/>
      <c r="D456" s="90"/>
      <c r="E456" s="90"/>
      <c r="F456" s="41" t="s">
        <v>17</v>
      </c>
      <c r="G456" s="96">
        <f t="shared" ref="G456:G467" si="352">H456/2</f>
        <v>87.480000003936667</v>
      </c>
      <c r="H456" s="96">
        <f t="shared" ref="H456:H467" si="353">I456/2</f>
        <v>174.96000000787333</v>
      </c>
      <c r="I456" s="96">
        <f t="shared" ref="I456:I467" si="354">J456/2</f>
        <v>349.92000001574667</v>
      </c>
      <c r="J456" s="96">
        <f t="shared" ref="J456:J467" si="355">K456/2</f>
        <v>699.84000003149333</v>
      </c>
      <c r="K456" s="97">
        <f>K457*1.041666667</f>
        <v>1399.6800000629867</v>
      </c>
      <c r="L456" s="96">
        <f t="shared" ref="L456:L467" si="356">K456*2</f>
        <v>2799.3600001259733</v>
      </c>
      <c r="M456" s="96">
        <f t="shared" ref="M456:M467" si="357">L456*2</f>
        <v>5598.7200002519467</v>
      </c>
      <c r="N456" s="96">
        <f t="shared" ref="N456:N467" si="358">M456*2</f>
        <v>11197.440000503893</v>
      </c>
      <c r="O456" s="96">
        <f t="shared" ref="O456:O467" si="359">N456*2</f>
        <v>22394.880001007787</v>
      </c>
      <c r="P456"/>
    </row>
    <row r="457" spans="1:16" s="78" customFormat="1" ht="20" customHeight="1" x14ac:dyDescent="0.2">
      <c r="A457" s="80"/>
      <c r="B457" s="80"/>
      <c r="C457" s="80"/>
      <c r="D457" s="90"/>
      <c r="E457" s="90"/>
      <c r="F457" s="42" t="s">
        <v>18</v>
      </c>
      <c r="G457" s="96">
        <f t="shared" si="352"/>
        <v>83.980799976905331</v>
      </c>
      <c r="H457" s="96">
        <f t="shared" si="353"/>
        <v>167.96159995381066</v>
      </c>
      <c r="I457" s="96">
        <f t="shared" si="354"/>
        <v>335.92319990762132</v>
      </c>
      <c r="J457" s="96">
        <f t="shared" si="355"/>
        <v>671.84639981524265</v>
      </c>
      <c r="K457" s="97">
        <f>K458*1.066666666</f>
        <v>1343.6927996304853</v>
      </c>
      <c r="L457" s="96">
        <f t="shared" si="356"/>
        <v>2687.3855992609706</v>
      </c>
      <c r="M457" s="96">
        <f t="shared" si="357"/>
        <v>5374.7711985219412</v>
      </c>
      <c r="N457" s="96">
        <f t="shared" si="358"/>
        <v>10749.542397043882</v>
      </c>
      <c r="O457" s="96">
        <f t="shared" si="359"/>
        <v>21499.084794087765</v>
      </c>
      <c r="P457"/>
    </row>
    <row r="458" spans="1:16" s="78" customFormat="1" ht="20" customHeight="1" x14ac:dyDescent="0.2">
      <c r="A458" s="80"/>
      <c r="B458" s="80"/>
      <c r="C458" s="80"/>
      <c r="D458" s="90"/>
      <c r="E458" s="90"/>
      <c r="F458" s="43" t="s">
        <v>19</v>
      </c>
      <c r="G458" s="96">
        <f t="shared" si="352"/>
        <v>78.732000027556253</v>
      </c>
      <c r="H458" s="96">
        <f t="shared" si="353"/>
        <v>157.46400005511251</v>
      </c>
      <c r="I458" s="96">
        <f t="shared" si="354"/>
        <v>314.92800011022501</v>
      </c>
      <c r="J458" s="96">
        <f t="shared" si="355"/>
        <v>629.85600022045003</v>
      </c>
      <c r="K458" s="97">
        <f>K459*1.041666667</f>
        <v>1259.7120004409001</v>
      </c>
      <c r="L458" s="96">
        <f t="shared" si="356"/>
        <v>2519.4240008818001</v>
      </c>
      <c r="M458" s="96">
        <f t="shared" si="357"/>
        <v>5038.8480017636002</v>
      </c>
      <c r="N458" s="96">
        <f t="shared" si="358"/>
        <v>10077.6960035272</v>
      </c>
      <c r="O458" s="96">
        <f t="shared" si="359"/>
        <v>20155.392007054401</v>
      </c>
      <c r="P458"/>
    </row>
    <row r="459" spans="1:16" s="78" customFormat="1" ht="20" customHeight="1" x14ac:dyDescent="0.2">
      <c r="A459" s="80"/>
      <c r="B459" s="80"/>
      <c r="C459" s="80"/>
      <c r="D459" s="90"/>
      <c r="E459" s="90"/>
      <c r="F459" s="44" t="s">
        <v>20</v>
      </c>
      <c r="G459" s="96">
        <f t="shared" si="352"/>
        <v>75.582720002267521</v>
      </c>
      <c r="H459" s="96">
        <f t="shared" si="353"/>
        <v>151.16544000453504</v>
      </c>
      <c r="I459" s="96">
        <f t="shared" si="354"/>
        <v>302.33088000907009</v>
      </c>
      <c r="J459" s="96">
        <f t="shared" si="355"/>
        <v>604.66176001814017</v>
      </c>
      <c r="K459" s="97">
        <f>K460*1.08</f>
        <v>1209.3235200362803</v>
      </c>
      <c r="L459" s="96">
        <f t="shared" si="356"/>
        <v>2418.6470400725607</v>
      </c>
      <c r="M459" s="96">
        <f t="shared" si="357"/>
        <v>4837.2940801451214</v>
      </c>
      <c r="N459" s="96">
        <f t="shared" si="358"/>
        <v>9674.5881602902427</v>
      </c>
      <c r="O459" s="96">
        <f t="shared" si="359"/>
        <v>19349.176320580485</v>
      </c>
      <c r="P459"/>
    </row>
    <row r="460" spans="1:16" s="78" customFormat="1" ht="20" customHeight="1" x14ac:dyDescent="0.2">
      <c r="A460" s="80"/>
      <c r="B460" s="80"/>
      <c r="C460" s="80"/>
      <c r="D460" s="90"/>
      <c r="E460" s="90"/>
      <c r="F460" s="45" t="s">
        <v>21</v>
      </c>
      <c r="G460" s="96">
        <f t="shared" si="352"/>
        <v>69.984000002099549</v>
      </c>
      <c r="H460" s="96">
        <f t="shared" si="353"/>
        <v>139.9680000041991</v>
      </c>
      <c r="I460" s="96">
        <f t="shared" si="354"/>
        <v>279.9360000083982</v>
      </c>
      <c r="J460" s="96">
        <f t="shared" si="355"/>
        <v>559.87200001679639</v>
      </c>
      <c r="K460" s="97">
        <f>K461*1.041666667</f>
        <v>1119.7440000335928</v>
      </c>
      <c r="L460" s="96">
        <f t="shared" si="356"/>
        <v>2239.4880000671856</v>
      </c>
      <c r="M460" s="96">
        <f t="shared" si="357"/>
        <v>4478.9760001343711</v>
      </c>
      <c r="N460" s="96">
        <f t="shared" si="358"/>
        <v>8957.9520002687423</v>
      </c>
      <c r="O460" s="96">
        <f t="shared" si="359"/>
        <v>17915.904000537485</v>
      </c>
      <c r="P460"/>
    </row>
    <row r="461" spans="1:16" s="78" customFormat="1" ht="20" customHeight="1" x14ac:dyDescent="0.2">
      <c r="A461" s="80"/>
      <c r="B461" s="80"/>
      <c r="C461" s="80"/>
      <c r="D461" s="90"/>
      <c r="E461" s="90"/>
      <c r="F461" s="46" t="s">
        <v>22</v>
      </c>
      <c r="G461" s="96">
        <f t="shared" si="352"/>
        <v>67.184639980516479</v>
      </c>
      <c r="H461" s="96">
        <f t="shared" si="353"/>
        <v>134.36927996103296</v>
      </c>
      <c r="I461" s="96">
        <f t="shared" si="354"/>
        <v>268.73855992206592</v>
      </c>
      <c r="J461" s="96">
        <f t="shared" si="355"/>
        <v>537.47711984413183</v>
      </c>
      <c r="K461" s="97">
        <f>K462*1.066666666</f>
        <v>1074.9542396882637</v>
      </c>
      <c r="L461" s="96">
        <f t="shared" si="356"/>
        <v>2149.9084793765273</v>
      </c>
      <c r="M461" s="96">
        <f t="shared" si="357"/>
        <v>4299.8169587530547</v>
      </c>
      <c r="N461" s="96">
        <f t="shared" si="358"/>
        <v>8599.6339175061094</v>
      </c>
      <c r="O461" s="96">
        <f t="shared" si="359"/>
        <v>17199.267835012219</v>
      </c>
      <c r="P461"/>
    </row>
    <row r="462" spans="1:16" s="78" customFormat="1" ht="20" customHeight="1" x14ac:dyDescent="0.2">
      <c r="A462" s="80"/>
      <c r="B462" s="80"/>
      <c r="C462" s="80"/>
      <c r="D462" s="90"/>
      <c r="E462" s="90"/>
      <c r="F462" s="47" t="s">
        <v>23</v>
      </c>
      <c r="G462" s="96">
        <f t="shared" si="352"/>
        <v>62.985600021100197</v>
      </c>
      <c r="H462" s="96">
        <f t="shared" si="353"/>
        <v>125.97120004220039</v>
      </c>
      <c r="I462" s="96">
        <f t="shared" si="354"/>
        <v>251.94240008440079</v>
      </c>
      <c r="J462" s="96">
        <f t="shared" si="355"/>
        <v>503.88480016880158</v>
      </c>
      <c r="K462" s="97">
        <f>K463*1.041666667</f>
        <v>1007.7696003376032</v>
      </c>
      <c r="L462" s="96">
        <f t="shared" si="356"/>
        <v>2015.5392006752063</v>
      </c>
      <c r="M462" s="96">
        <f t="shared" si="357"/>
        <v>4031.0784013504126</v>
      </c>
      <c r="N462" s="96">
        <f t="shared" si="358"/>
        <v>8062.1568027008252</v>
      </c>
      <c r="O462" s="96">
        <f t="shared" si="359"/>
        <v>16124.31360540165</v>
      </c>
      <c r="P462"/>
    </row>
    <row r="463" spans="1:16" s="78" customFormat="1" ht="20" customHeight="1" x14ac:dyDescent="0.2">
      <c r="A463" s="80"/>
      <c r="B463" s="80"/>
      <c r="C463" s="80"/>
      <c r="D463" s="90"/>
      <c r="E463" s="90"/>
      <c r="F463" s="48" t="s">
        <v>24</v>
      </c>
      <c r="G463" s="96">
        <f t="shared" si="352"/>
        <v>60.466176000907005</v>
      </c>
      <c r="H463" s="96">
        <f t="shared" si="353"/>
        <v>120.93235200181401</v>
      </c>
      <c r="I463" s="96">
        <f t="shared" si="354"/>
        <v>241.86470400362802</v>
      </c>
      <c r="J463" s="96">
        <f t="shared" si="355"/>
        <v>483.72940800725604</v>
      </c>
      <c r="K463" s="97">
        <f>K464*1.08</f>
        <v>967.45881601451208</v>
      </c>
      <c r="L463" s="96">
        <f t="shared" si="356"/>
        <v>1934.9176320290242</v>
      </c>
      <c r="M463" s="96">
        <f t="shared" si="357"/>
        <v>3869.8352640580483</v>
      </c>
      <c r="N463" s="96">
        <f t="shared" si="358"/>
        <v>7739.6705281160966</v>
      </c>
      <c r="O463" s="96">
        <f t="shared" si="359"/>
        <v>15479.341056232193</v>
      </c>
      <c r="P463"/>
    </row>
    <row r="464" spans="1:16" s="78" customFormat="1" ht="20" customHeight="1" x14ac:dyDescent="0.25">
      <c r="A464" s="80"/>
      <c r="B464" s="80"/>
      <c r="C464" s="80"/>
      <c r="D464" s="90"/>
      <c r="E464" s="90"/>
      <c r="F464" s="28" t="s">
        <v>25</v>
      </c>
      <c r="G464" s="99">
        <f t="shared" si="352"/>
        <v>55.987200000839813</v>
      </c>
      <c r="H464" s="99">
        <f t="shared" si="353"/>
        <v>111.97440000167963</v>
      </c>
      <c r="I464" s="100">
        <f t="shared" si="354"/>
        <v>223.94880000335925</v>
      </c>
      <c r="J464" s="99">
        <f t="shared" si="355"/>
        <v>447.89760000671851</v>
      </c>
      <c r="K464" s="97">
        <f>K465*1.041666667</f>
        <v>895.79520001343701</v>
      </c>
      <c r="L464" s="99">
        <f t="shared" si="356"/>
        <v>1791.590400026874</v>
      </c>
      <c r="M464" s="99">
        <f t="shared" si="357"/>
        <v>3583.180800053748</v>
      </c>
      <c r="N464" s="99">
        <f t="shared" si="358"/>
        <v>7166.3616001074961</v>
      </c>
      <c r="O464" s="99">
        <f t="shared" si="359"/>
        <v>14332.723200214992</v>
      </c>
      <c r="P464" s="29" t="s">
        <v>26</v>
      </c>
    </row>
    <row r="465" spans="1:16" s="78" customFormat="1" ht="20" customHeight="1" x14ac:dyDescent="0.2">
      <c r="A465" s="80"/>
      <c r="B465" s="80"/>
      <c r="C465" s="80"/>
      <c r="D465" s="90"/>
      <c r="E465" s="90"/>
      <c r="F465" s="49" t="s">
        <v>27</v>
      </c>
      <c r="G465" s="96">
        <f t="shared" si="352"/>
        <v>53.747711983606948</v>
      </c>
      <c r="H465" s="96">
        <f t="shared" si="353"/>
        <v>107.4954239672139</v>
      </c>
      <c r="I465" s="96">
        <f t="shared" si="354"/>
        <v>214.99084793442779</v>
      </c>
      <c r="J465" s="96">
        <f t="shared" si="355"/>
        <v>429.98169586885558</v>
      </c>
      <c r="K465" s="97">
        <f>K466*1.066666666</f>
        <v>859.96339173771116</v>
      </c>
      <c r="L465" s="96">
        <f t="shared" si="356"/>
        <v>1719.9267834754223</v>
      </c>
      <c r="M465" s="96">
        <f t="shared" si="357"/>
        <v>3439.8535669508447</v>
      </c>
      <c r="N465" s="96">
        <f t="shared" si="358"/>
        <v>6879.7071339016893</v>
      </c>
      <c r="O465" s="96">
        <f t="shared" si="359"/>
        <v>13759.414267803379</v>
      </c>
      <c r="P465"/>
    </row>
    <row r="466" spans="1:16" s="78" customFormat="1" ht="20" customHeight="1" x14ac:dyDescent="0.2">
      <c r="A466" s="80"/>
      <c r="B466" s="80"/>
      <c r="C466" s="80"/>
      <c r="D466" s="90"/>
      <c r="E466" s="90"/>
      <c r="F466" s="50" t="s">
        <v>28</v>
      </c>
      <c r="G466" s="96">
        <f t="shared" si="352"/>
        <v>50.388480016124319</v>
      </c>
      <c r="H466" s="96">
        <f t="shared" si="353"/>
        <v>100.77696003224864</v>
      </c>
      <c r="I466" s="96">
        <f t="shared" si="354"/>
        <v>201.55392006449728</v>
      </c>
      <c r="J466" s="96">
        <f t="shared" si="355"/>
        <v>403.10784012899455</v>
      </c>
      <c r="K466" s="97">
        <f>K467*1.041666667</f>
        <v>806.21568025798911</v>
      </c>
      <c r="L466" s="96">
        <f t="shared" si="356"/>
        <v>1612.4313605159782</v>
      </c>
      <c r="M466" s="96">
        <f t="shared" si="357"/>
        <v>3224.8627210319564</v>
      </c>
      <c r="N466" s="96">
        <f t="shared" si="358"/>
        <v>6449.7254420639129</v>
      </c>
      <c r="O466" s="96">
        <f t="shared" si="359"/>
        <v>12899.450884127826</v>
      </c>
      <c r="P466"/>
    </row>
    <row r="467" spans="1:16" s="78" customFormat="1" ht="20" customHeight="1" x14ac:dyDescent="0.2">
      <c r="A467" s="80"/>
      <c r="B467" s="80"/>
      <c r="C467" s="80"/>
      <c r="D467" s="90"/>
      <c r="E467" s="90"/>
      <c r="F467" s="51" t="s">
        <v>29</v>
      </c>
      <c r="G467" s="96">
        <f t="shared" si="352"/>
        <v>48.372940800000002</v>
      </c>
      <c r="H467" s="96">
        <f t="shared" si="353"/>
        <v>96.745881600000004</v>
      </c>
      <c r="I467" s="96">
        <f t="shared" si="354"/>
        <v>193.49176320000001</v>
      </c>
      <c r="J467" s="96">
        <f t="shared" si="355"/>
        <v>386.98352640000002</v>
      </c>
      <c r="K467" s="107">
        <v>773.96705280000003</v>
      </c>
      <c r="L467" s="96">
        <f t="shared" si="356"/>
        <v>1547.9341056000001</v>
      </c>
      <c r="M467" s="96">
        <f t="shared" si="357"/>
        <v>3095.8682112000001</v>
      </c>
      <c r="N467" s="96">
        <f t="shared" si="358"/>
        <v>6191.7364224000003</v>
      </c>
      <c r="O467" s="96">
        <f t="shared" si="359"/>
        <v>12383.472844800001</v>
      </c>
      <c r="P467"/>
    </row>
    <row r="468" spans="1:16" s="78" customFormat="1" ht="20" customHeight="1" x14ac:dyDescent="0.2">
      <c r="A468" s="76"/>
      <c r="B468" s="76"/>
      <c r="C468" s="76"/>
      <c r="D468" s="88"/>
      <c r="E468" s="88"/>
      <c r="F468" s="77"/>
      <c r="G468" s="108"/>
      <c r="H468" s="108"/>
      <c r="I468" s="108"/>
      <c r="J468" s="108"/>
      <c r="K468" s="109"/>
      <c r="L468" s="108"/>
      <c r="M468" s="108"/>
      <c r="N468" s="108"/>
      <c r="O468" s="108"/>
    </row>
    <row r="469" spans="1:16" s="78" customFormat="1" ht="20" customHeight="1" x14ac:dyDescent="0.2">
      <c r="A469" s="6" t="s">
        <v>0</v>
      </c>
      <c r="B469" s="6" t="s">
        <v>1</v>
      </c>
      <c r="C469" s="6" t="s">
        <v>2</v>
      </c>
      <c r="D469" s="6" t="s">
        <v>3</v>
      </c>
      <c r="E469" s="6" t="s">
        <v>4</v>
      </c>
      <c r="F469" s="7" t="s">
        <v>5</v>
      </c>
      <c r="G469" s="96"/>
      <c r="H469" s="106"/>
      <c r="I469" s="106"/>
      <c r="J469" s="106"/>
      <c r="K469" s="96"/>
      <c r="L469" s="106"/>
      <c r="M469" s="106"/>
      <c r="N469" s="106"/>
      <c r="O469" s="106"/>
      <c r="P469"/>
    </row>
    <row r="470" spans="1:16" s="78" customFormat="1" ht="20" customHeight="1" x14ac:dyDescent="0.2">
      <c r="A470" s="8" t="s">
        <v>59</v>
      </c>
      <c r="B470" s="8" t="s">
        <v>76</v>
      </c>
      <c r="C470" s="8" t="s">
        <v>19</v>
      </c>
      <c r="D470" s="8">
        <v>28</v>
      </c>
      <c r="E470" s="8">
        <v>5</v>
      </c>
      <c r="F470" s="10" t="s">
        <v>80</v>
      </c>
      <c r="G470" s="96"/>
      <c r="H470" s="96"/>
      <c r="I470" s="99"/>
      <c r="J470" s="106"/>
      <c r="K470" s="96"/>
      <c r="L470" s="106"/>
      <c r="M470" s="106"/>
      <c r="N470" s="106"/>
      <c r="O470" s="106"/>
      <c r="P470"/>
    </row>
    <row r="471" spans="1:16" s="78" customFormat="1" ht="20" customHeight="1" x14ac:dyDescent="0.2">
      <c r="A471" s="80"/>
      <c r="B471" s="80"/>
      <c r="C471" s="80"/>
      <c r="D471" s="90"/>
      <c r="E471" s="90"/>
      <c r="F471" s="9"/>
      <c r="G471" s="55" t="s">
        <v>8</v>
      </c>
      <c r="H471" s="56" t="s">
        <v>9</v>
      </c>
      <c r="I471" s="57" t="s">
        <v>10</v>
      </c>
      <c r="J471" s="58" t="s">
        <v>11</v>
      </c>
      <c r="K471" s="105" t="s">
        <v>12</v>
      </c>
      <c r="L471" s="59" t="s">
        <v>13</v>
      </c>
      <c r="M471" s="60" t="s">
        <v>14</v>
      </c>
      <c r="N471" s="61" t="s">
        <v>15</v>
      </c>
      <c r="O471" s="62" t="s">
        <v>16</v>
      </c>
      <c r="P471"/>
    </row>
    <row r="472" spans="1:16" s="78" customFormat="1" ht="20" customHeight="1" x14ac:dyDescent="0.2">
      <c r="A472" s="80"/>
      <c r="B472" s="80"/>
      <c r="C472" s="80"/>
      <c r="D472" s="90"/>
      <c r="E472" s="90"/>
      <c r="F472" s="41" t="s">
        <v>17</v>
      </c>
      <c r="G472" s="96">
        <f t="shared" ref="G472:G483" si="360">H472/2</f>
        <v>88.573500042415375</v>
      </c>
      <c r="H472" s="96">
        <f t="shared" ref="H472:H483" si="361">I472/2</f>
        <v>177.14700008483075</v>
      </c>
      <c r="I472" s="96">
        <f t="shared" ref="I472:I483" si="362">J472/2</f>
        <v>354.2940001696615</v>
      </c>
      <c r="J472" s="96">
        <f t="shared" ref="J472:J483" si="363">K472/2</f>
        <v>708.588000339323</v>
      </c>
      <c r="K472" s="97">
        <f>K473*1.041666667</f>
        <v>1417.176000678646</v>
      </c>
      <c r="L472" s="96">
        <f t="shared" ref="L472:L483" si="364">K472*2</f>
        <v>2834.352001357292</v>
      </c>
      <c r="M472" s="96">
        <f t="shared" ref="M472:M483" si="365">L472*2</f>
        <v>5668.704002714584</v>
      </c>
      <c r="N472" s="96">
        <f t="shared" ref="N472:N483" si="366">M472*2</f>
        <v>11337.408005429168</v>
      </c>
      <c r="O472" s="96">
        <f t="shared" ref="O472:O483" si="367">N472*2</f>
        <v>22674.816010858336</v>
      </c>
      <c r="P472"/>
    </row>
    <row r="473" spans="1:16" s="78" customFormat="1" ht="20" customHeight="1" x14ac:dyDescent="0.2">
      <c r="A473" s="80"/>
      <c r="B473" s="80"/>
      <c r="C473" s="80"/>
      <c r="D473" s="90"/>
      <c r="E473" s="90"/>
      <c r="F473" s="42" t="s">
        <v>18</v>
      </c>
      <c r="G473" s="96">
        <f t="shared" si="360"/>
        <v>85.030560013508975</v>
      </c>
      <c r="H473" s="96">
        <f t="shared" si="361"/>
        <v>170.06112002701795</v>
      </c>
      <c r="I473" s="96">
        <f t="shared" si="362"/>
        <v>340.1222400540359</v>
      </c>
      <c r="J473" s="96">
        <f t="shared" si="363"/>
        <v>680.2444801080718</v>
      </c>
      <c r="K473" s="97">
        <f>K474*1.066666666</f>
        <v>1360.4889602161436</v>
      </c>
      <c r="L473" s="96">
        <f t="shared" si="364"/>
        <v>2720.9779204322872</v>
      </c>
      <c r="M473" s="96">
        <f t="shared" si="365"/>
        <v>5441.9558408645744</v>
      </c>
      <c r="N473" s="96">
        <f t="shared" si="366"/>
        <v>10883.911681729149</v>
      </c>
      <c r="O473" s="96">
        <f t="shared" si="367"/>
        <v>21767.823363458298</v>
      </c>
      <c r="P473"/>
    </row>
    <row r="474" spans="1:16" s="78" customFormat="1" ht="20" customHeight="1" x14ac:dyDescent="0.2">
      <c r="A474" s="80"/>
      <c r="B474" s="80"/>
      <c r="C474" s="80"/>
      <c r="D474" s="90"/>
      <c r="E474" s="90"/>
      <c r="F474" s="43" t="s">
        <v>19</v>
      </c>
      <c r="G474" s="96">
        <f t="shared" si="360"/>
        <v>79.716150062487259</v>
      </c>
      <c r="H474" s="96">
        <f t="shared" si="361"/>
        <v>159.43230012497452</v>
      </c>
      <c r="I474" s="96">
        <f t="shared" si="362"/>
        <v>318.86460024994904</v>
      </c>
      <c r="J474" s="96">
        <f t="shared" si="363"/>
        <v>637.72920049989807</v>
      </c>
      <c r="K474" s="97">
        <f>K475*1.041666667</f>
        <v>1275.4584009997961</v>
      </c>
      <c r="L474" s="96">
        <f t="shared" si="364"/>
        <v>2550.9168019995923</v>
      </c>
      <c r="M474" s="96">
        <f t="shared" si="365"/>
        <v>5101.8336039991846</v>
      </c>
      <c r="N474" s="96">
        <f t="shared" si="366"/>
        <v>10203.667207998369</v>
      </c>
      <c r="O474" s="96">
        <f t="shared" si="367"/>
        <v>20407.334415996738</v>
      </c>
      <c r="P474"/>
    </row>
    <row r="475" spans="1:16" s="78" customFormat="1" ht="20" customHeight="1" x14ac:dyDescent="0.2">
      <c r="A475" s="80"/>
      <c r="B475" s="80"/>
      <c r="C475" s="80"/>
      <c r="D475" s="90"/>
      <c r="E475" s="90"/>
      <c r="F475" s="44" t="s">
        <v>20</v>
      </c>
      <c r="G475" s="96">
        <f t="shared" si="360"/>
        <v>76.527504035498964</v>
      </c>
      <c r="H475" s="96">
        <f t="shared" si="361"/>
        <v>153.05500807099793</v>
      </c>
      <c r="I475" s="96">
        <f t="shared" si="362"/>
        <v>306.11001614199586</v>
      </c>
      <c r="J475" s="96">
        <f t="shared" si="363"/>
        <v>612.22003228399171</v>
      </c>
      <c r="K475" s="97">
        <f>K476*1.08</f>
        <v>1224.4400645679834</v>
      </c>
      <c r="L475" s="96">
        <f t="shared" si="364"/>
        <v>2448.8801291359669</v>
      </c>
      <c r="M475" s="96">
        <f t="shared" si="365"/>
        <v>4897.7602582719337</v>
      </c>
      <c r="N475" s="96">
        <f t="shared" si="366"/>
        <v>9795.5205165438674</v>
      </c>
      <c r="O475" s="96">
        <f t="shared" si="367"/>
        <v>19591.041033087735</v>
      </c>
      <c r="P475"/>
    </row>
    <row r="476" spans="1:16" s="78" customFormat="1" ht="20" customHeight="1" x14ac:dyDescent="0.2">
      <c r="A476" s="80"/>
      <c r="B476" s="80"/>
      <c r="C476" s="80"/>
      <c r="D476" s="90"/>
      <c r="E476" s="90"/>
      <c r="F476" s="45" t="s">
        <v>21</v>
      </c>
      <c r="G476" s="96">
        <f t="shared" si="360"/>
        <v>70.858800032869411</v>
      </c>
      <c r="H476" s="96">
        <f t="shared" si="361"/>
        <v>141.71760006573882</v>
      </c>
      <c r="I476" s="96">
        <f t="shared" si="362"/>
        <v>283.43520013147764</v>
      </c>
      <c r="J476" s="96">
        <f t="shared" si="363"/>
        <v>566.87040026295529</v>
      </c>
      <c r="K476" s="97">
        <f>K477*1.041666667</f>
        <v>1133.7408005259106</v>
      </c>
      <c r="L476" s="96">
        <f t="shared" si="364"/>
        <v>2267.4816010518211</v>
      </c>
      <c r="M476" s="96">
        <f t="shared" si="365"/>
        <v>4534.9632021036423</v>
      </c>
      <c r="N476" s="96">
        <f t="shared" si="366"/>
        <v>9069.9264042072846</v>
      </c>
      <c r="O476" s="96">
        <f t="shared" si="367"/>
        <v>18139.852808414569</v>
      </c>
      <c r="P476"/>
    </row>
    <row r="477" spans="1:16" s="78" customFormat="1" ht="20" customHeight="1" x14ac:dyDescent="0.2">
      <c r="A477" s="80"/>
      <c r="B477" s="80"/>
      <c r="C477" s="80"/>
      <c r="D477" s="90"/>
      <c r="E477" s="90"/>
      <c r="F477" s="46" t="s">
        <v>22</v>
      </c>
      <c r="G477" s="96">
        <f t="shared" si="360"/>
        <v>68.024448009786809</v>
      </c>
      <c r="H477" s="96">
        <f t="shared" si="361"/>
        <v>136.04889601957362</v>
      </c>
      <c r="I477" s="96">
        <f t="shared" si="362"/>
        <v>272.09779203914724</v>
      </c>
      <c r="J477" s="96">
        <f t="shared" si="363"/>
        <v>544.19558407829447</v>
      </c>
      <c r="K477" s="97">
        <f>K478*1.066666666</f>
        <v>1088.3911681565889</v>
      </c>
      <c r="L477" s="96">
        <f t="shared" si="364"/>
        <v>2176.7823363131779</v>
      </c>
      <c r="M477" s="96">
        <f t="shared" si="365"/>
        <v>4353.5646726263558</v>
      </c>
      <c r="N477" s="96">
        <f t="shared" si="366"/>
        <v>8707.1293452527116</v>
      </c>
      <c r="O477" s="96">
        <f t="shared" si="367"/>
        <v>17414.258690505423</v>
      </c>
      <c r="P477"/>
    </row>
    <row r="478" spans="1:16" s="78" customFormat="1" ht="20" customHeight="1" x14ac:dyDescent="0.2">
      <c r="A478" s="80"/>
      <c r="B478" s="80"/>
      <c r="C478" s="80"/>
      <c r="D478" s="90"/>
      <c r="E478" s="90"/>
      <c r="F478" s="47" t="s">
        <v>23</v>
      </c>
      <c r="G478" s="96">
        <f t="shared" si="360"/>
        <v>63.77292004903321</v>
      </c>
      <c r="H478" s="96">
        <f t="shared" si="361"/>
        <v>127.54584009806642</v>
      </c>
      <c r="I478" s="96">
        <f t="shared" si="362"/>
        <v>255.09168019613284</v>
      </c>
      <c r="J478" s="96">
        <f t="shared" si="363"/>
        <v>510.18336039226568</v>
      </c>
      <c r="K478" s="97">
        <f>K479*1.041666667</f>
        <v>1020.3667207845314</v>
      </c>
      <c r="L478" s="96">
        <f t="shared" si="364"/>
        <v>2040.7334415690627</v>
      </c>
      <c r="M478" s="96">
        <f t="shared" si="365"/>
        <v>4081.4668831381255</v>
      </c>
      <c r="N478" s="96">
        <f t="shared" si="366"/>
        <v>8162.9337662762509</v>
      </c>
      <c r="O478" s="96">
        <f t="shared" si="367"/>
        <v>16325.867532552502</v>
      </c>
      <c r="P478"/>
    </row>
    <row r="479" spans="1:16" s="78" customFormat="1" ht="20" customHeight="1" x14ac:dyDescent="0.2">
      <c r="A479" s="80"/>
      <c r="B479" s="80"/>
      <c r="C479" s="80"/>
      <c r="D479" s="90"/>
      <c r="E479" s="90"/>
      <c r="F479" s="48" t="s">
        <v>24</v>
      </c>
      <c r="G479" s="96">
        <f t="shared" si="360"/>
        <v>61.222003227480833</v>
      </c>
      <c r="H479" s="96">
        <f t="shared" si="361"/>
        <v>122.44400645496167</v>
      </c>
      <c r="I479" s="96">
        <f t="shared" si="362"/>
        <v>244.88801290992333</v>
      </c>
      <c r="J479" s="96">
        <f t="shared" si="363"/>
        <v>489.77602581984667</v>
      </c>
      <c r="K479" s="97">
        <f>K480*1.08</f>
        <v>979.55205163969333</v>
      </c>
      <c r="L479" s="96">
        <f t="shared" si="364"/>
        <v>1959.1041032793867</v>
      </c>
      <c r="M479" s="96">
        <f t="shared" si="365"/>
        <v>3918.2082065587733</v>
      </c>
      <c r="N479" s="96">
        <f t="shared" si="366"/>
        <v>7836.4164131175467</v>
      </c>
      <c r="O479" s="96">
        <f t="shared" si="367"/>
        <v>15672.832826235093</v>
      </c>
      <c r="P479"/>
    </row>
    <row r="480" spans="1:16" s="78" customFormat="1" ht="20" customHeight="1" x14ac:dyDescent="0.25">
      <c r="A480" s="80"/>
      <c r="B480" s="80"/>
      <c r="C480" s="80"/>
      <c r="D480" s="90"/>
      <c r="E480" s="90"/>
      <c r="F480" s="28" t="s">
        <v>25</v>
      </c>
      <c r="G480" s="99">
        <f t="shared" si="360"/>
        <v>56.687040025445214</v>
      </c>
      <c r="H480" s="99">
        <f t="shared" si="361"/>
        <v>113.37408005089043</v>
      </c>
      <c r="I480" s="100">
        <f t="shared" si="362"/>
        <v>226.74816010178085</v>
      </c>
      <c r="J480" s="99">
        <f t="shared" si="363"/>
        <v>453.49632020356171</v>
      </c>
      <c r="K480" s="97">
        <f>K481*1.041666667</f>
        <v>906.99264040712342</v>
      </c>
      <c r="L480" s="99">
        <f t="shared" si="364"/>
        <v>1813.9852808142468</v>
      </c>
      <c r="M480" s="99">
        <f t="shared" si="365"/>
        <v>3627.9705616284937</v>
      </c>
      <c r="N480" s="99">
        <f t="shared" si="366"/>
        <v>7255.9411232569873</v>
      </c>
      <c r="O480" s="99">
        <f t="shared" si="367"/>
        <v>14511.882246513975</v>
      </c>
      <c r="P480" s="29" t="s">
        <v>26</v>
      </c>
    </row>
    <row r="481" spans="1:16" s="78" customFormat="1" ht="20" customHeight="1" x14ac:dyDescent="0.2">
      <c r="A481" s="80"/>
      <c r="B481" s="80"/>
      <c r="C481" s="80"/>
      <c r="D481" s="90"/>
      <c r="E481" s="90"/>
      <c r="F481" s="49" t="s">
        <v>27</v>
      </c>
      <c r="G481" s="96">
        <f t="shared" si="360"/>
        <v>54.419558407013142</v>
      </c>
      <c r="H481" s="96">
        <f t="shared" si="361"/>
        <v>108.83911681402628</v>
      </c>
      <c r="I481" s="96">
        <f t="shared" si="362"/>
        <v>217.67823362805257</v>
      </c>
      <c r="J481" s="96">
        <f t="shared" si="363"/>
        <v>435.35646725610513</v>
      </c>
      <c r="K481" s="97">
        <f>K482*1.066666666</f>
        <v>870.71293451221027</v>
      </c>
      <c r="L481" s="96">
        <f t="shared" si="364"/>
        <v>1741.4258690244205</v>
      </c>
      <c r="M481" s="96">
        <f t="shared" si="365"/>
        <v>3482.8517380488411</v>
      </c>
      <c r="N481" s="96">
        <f t="shared" si="366"/>
        <v>6965.7034760976821</v>
      </c>
      <c r="O481" s="96">
        <f t="shared" si="367"/>
        <v>13931.406952195364</v>
      </c>
      <c r="P481"/>
    </row>
    <row r="482" spans="1:16" s="78" customFormat="1" ht="20" customHeight="1" x14ac:dyDescent="0.2">
      <c r="A482" s="80"/>
      <c r="B482" s="80"/>
      <c r="C482" s="80"/>
      <c r="D482" s="90"/>
      <c r="E482" s="90"/>
      <c r="F482" s="50" t="s">
        <v>28</v>
      </c>
      <c r="G482" s="96">
        <f t="shared" si="360"/>
        <v>51.018336038461285</v>
      </c>
      <c r="H482" s="96">
        <f t="shared" si="361"/>
        <v>102.03667207692257</v>
      </c>
      <c r="I482" s="96">
        <f t="shared" si="362"/>
        <v>204.07334415384514</v>
      </c>
      <c r="J482" s="96">
        <f t="shared" si="363"/>
        <v>408.14668830769028</v>
      </c>
      <c r="K482" s="97">
        <f>K483*1.041666667</f>
        <v>816.29337661538057</v>
      </c>
      <c r="L482" s="96">
        <f t="shared" si="364"/>
        <v>1632.5867532307611</v>
      </c>
      <c r="M482" s="96">
        <f t="shared" si="365"/>
        <v>3265.1735064615223</v>
      </c>
      <c r="N482" s="96">
        <f t="shared" si="366"/>
        <v>6530.3470129230445</v>
      </c>
      <c r="O482" s="96">
        <f t="shared" si="367"/>
        <v>13060.694025846089</v>
      </c>
      <c r="P482"/>
    </row>
    <row r="483" spans="1:16" s="78" customFormat="1" ht="20" customHeight="1" x14ac:dyDescent="0.2">
      <c r="A483" s="80"/>
      <c r="B483" s="80"/>
      <c r="C483" s="80"/>
      <c r="D483" s="90"/>
      <c r="E483" s="90"/>
      <c r="F483" s="51" t="s">
        <v>29</v>
      </c>
      <c r="G483" s="96">
        <f t="shared" si="360"/>
        <v>48.977602581249997</v>
      </c>
      <c r="H483" s="96">
        <f t="shared" si="361"/>
        <v>97.955205162499993</v>
      </c>
      <c r="I483" s="96">
        <f t="shared" si="362"/>
        <v>195.91041032499999</v>
      </c>
      <c r="J483" s="96">
        <f t="shared" si="363"/>
        <v>391.82082064999997</v>
      </c>
      <c r="K483" s="107">
        <v>783.64164129999995</v>
      </c>
      <c r="L483" s="96">
        <f t="shared" si="364"/>
        <v>1567.2832825999999</v>
      </c>
      <c r="M483" s="96">
        <f t="shared" si="365"/>
        <v>3134.5665651999998</v>
      </c>
      <c r="N483" s="96">
        <f t="shared" si="366"/>
        <v>6269.1331303999996</v>
      </c>
      <c r="O483" s="96">
        <f t="shared" si="367"/>
        <v>12538.266260799999</v>
      </c>
      <c r="P483"/>
    </row>
    <row r="484" spans="1:16" s="78" customFormat="1" ht="20" customHeight="1" x14ac:dyDescent="0.2">
      <c r="A484" s="76"/>
      <c r="B484" s="76"/>
      <c r="C484" s="76"/>
      <c r="D484" s="88"/>
      <c r="E484" s="88"/>
      <c r="F484" s="77"/>
      <c r="G484" s="108"/>
      <c r="H484" s="108"/>
      <c r="I484" s="108"/>
      <c r="J484" s="108"/>
      <c r="K484" s="109"/>
      <c r="L484" s="108"/>
      <c r="M484" s="108"/>
      <c r="N484" s="108"/>
      <c r="O484" s="108"/>
    </row>
    <row r="485" spans="1:16" s="78" customFormat="1" ht="20" customHeight="1" x14ac:dyDescent="0.2">
      <c r="A485" s="6" t="s">
        <v>0</v>
      </c>
      <c r="B485" s="6" t="s">
        <v>1</v>
      </c>
      <c r="C485" s="6" t="s">
        <v>2</v>
      </c>
      <c r="D485" s="6" t="s">
        <v>3</v>
      </c>
      <c r="E485" s="6" t="s">
        <v>4</v>
      </c>
      <c r="F485" s="7" t="s">
        <v>5</v>
      </c>
      <c r="G485" s="96"/>
      <c r="H485" s="108"/>
      <c r="I485" s="108"/>
      <c r="J485" s="108"/>
      <c r="K485" s="109"/>
      <c r="L485" s="108"/>
      <c r="M485" s="108"/>
      <c r="N485" s="108"/>
      <c r="O485" s="108"/>
    </row>
    <row r="486" spans="1:16" ht="20" customHeight="1" x14ac:dyDescent="0.2">
      <c r="A486" s="8" t="s">
        <v>37</v>
      </c>
      <c r="B486" s="8">
        <v>3.88</v>
      </c>
      <c r="C486" s="8" t="s">
        <v>17</v>
      </c>
      <c r="D486" s="8">
        <v>29</v>
      </c>
      <c r="E486" s="8">
        <v>4</v>
      </c>
      <c r="F486" s="10" t="s">
        <v>79</v>
      </c>
      <c r="G486" s="96"/>
      <c r="H486" s="96"/>
      <c r="I486" s="99"/>
      <c r="J486" s="106"/>
      <c r="K486" s="96"/>
      <c r="L486" s="106"/>
      <c r="M486" s="106"/>
      <c r="N486" s="106"/>
      <c r="O486" s="106"/>
    </row>
    <row r="487" spans="1:16" ht="20" customHeight="1" x14ac:dyDescent="0.2">
      <c r="A487" s="52"/>
      <c r="B487" s="52"/>
      <c r="C487" s="52"/>
      <c r="D487" s="91"/>
      <c r="E487" s="91"/>
      <c r="F487" s="9"/>
      <c r="G487" s="55" t="s">
        <v>8</v>
      </c>
      <c r="H487" s="56" t="s">
        <v>9</v>
      </c>
      <c r="I487" s="57" t="s">
        <v>10</v>
      </c>
      <c r="J487" s="58" t="s">
        <v>11</v>
      </c>
      <c r="K487" s="105" t="s">
        <v>12</v>
      </c>
      <c r="L487" s="59" t="s">
        <v>13</v>
      </c>
      <c r="M487" s="60" t="s">
        <v>14</v>
      </c>
      <c r="N487" s="61" t="s">
        <v>15</v>
      </c>
      <c r="O487" s="62" t="s">
        <v>16</v>
      </c>
    </row>
    <row r="488" spans="1:16" ht="20" customHeight="1" x14ac:dyDescent="0.2">
      <c r="A488" s="52"/>
      <c r="B488" s="52"/>
      <c r="C488" s="52"/>
      <c r="D488" s="91"/>
      <c r="E488" s="91"/>
      <c r="F488" s="41" t="s">
        <v>17</v>
      </c>
      <c r="G488" s="96">
        <f t="shared" ref="G488:J488" si="368">H488/2</f>
        <v>91.12500000410067</v>
      </c>
      <c r="H488" s="96">
        <f t="shared" si="368"/>
        <v>182.25000000820134</v>
      </c>
      <c r="I488" s="96">
        <f t="shared" si="368"/>
        <v>364.50000001640268</v>
      </c>
      <c r="J488" s="96">
        <f t="shared" si="368"/>
        <v>729.00000003280536</v>
      </c>
      <c r="K488" s="97">
        <f>K489*1.041666667</f>
        <v>1458.0000000656107</v>
      </c>
      <c r="L488" s="96">
        <f t="shared" ref="L488:O488" si="369">K488*2</f>
        <v>2916.0000001312214</v>
      </c>
      <c r="M488" s="96">
        <f t="shared" si="369"/>
        <v>5832.0000002624429</v>
      </c>
      <c r="N488" s="96">
        <f t="shared" si="369"/>
        <v>11664.000000524886</v>
      </c>
      <c r="O488" s="96">
        <f t="shared" si="369"/>
        <v>23328.000001049772</v>
      </c>
    </row>
    <row r="489" spans="1:16" ht="20" customHeight="1" x14ac:dyDescent="0.2">
      <c r="A489" s="52"/>
      <c r="B489" s="52"/>
      <c r="C489" s="52"/>
      <c r="D489" s="91"/>
      <c r="E489" s="91"/>
      <c r="F489" s="42" t="s">
        <v>18</v>
      </c>
      <c r="G489" s="96">
        <f t="shared" ref="G489:J489" si="370">H489/2</f>
        <v>87.479999975943031</v>
      </c>
      <c r="H489" s="96">
        <f t="shared" si="370"/>
        <v>174.95999995188606</v>
      </c>
      <c r="I489" s="96">
        <f t="shared" si="370"/>
        <v>349.91999990377212</v>
      </c>
      <c r="J489" s="96">
        <f t="shared" si="370"/>
        <v>699.83999980754425</v>
      </c>
      <c r="K489" s="97">
        <f>K490*1.066666666</f>
        <v>1399.6799996150885</v>
      </c>
      <c r="L489" s="96">
        <f t="shared" ref="L489:O489" si="371">K489*2</f>
        <v>2799.359999230177</v>
      </c>
      <c r="M489" s="96">
        <f t="shared" si="371"/>
        <v>5598.719998460354</v>
      </c>
      <c r="N489" s="96">
        <f t="shared" si="371"/>
        <v>11197.439996920708</v>
      </c>
      <c r="O489" s="96">
        <f t="shared" si="371"/>
        <v>22394.879993841416</v>
      </c>
    </row>
    <row r="490" spans="1:16" ht="20" customHeight="1" x14ac:dyDescent="0.2">
      <c r="A490" s="52"/>
      <c r="B490" s="52"/>
      <c r="C490" s="52"/>
      <c r="D490" s="91"/>
      <c r="E490" s="91"/>
      <c r="F490" s="43" t="s">
        <v>19</v>
      </c>
      <c r="G490" s="96">
        <f t="shared" ref="G490:J490" si="372">H490/2</f>
        <v>82.012500028704409</v>
      </c>
      <c r="H490" s="96">
        <f t="shared" si="372"/>
        <v>164.02500005740882</v>
      </c>
      <c r="I490" s="96">
        <f t="shared" si="372"/>
        <v>328.05000011481764</v>
      </c>
      <c r="J490" s="96">
        <f t="shared" si="372"/>
        <v>656.10000022963527</v>
      </c>
      <c r="K490" s="97">
        <f>K491*1.041666667</f>
        <v>1312.2000004592705</v>
      </c>
      <c r="L490" s="96">
        <f t="shared" ref="L490:O490" si="373">K490*2</f>
        <v>2624.4000009185411</v>
      </c>
      <c r="M490" s="96">
        <f t="shared" si="373"/>
        <v>5248.8000018370822</v>
      </c>
      <c r="N490" s="96">
        <f t="shared" si="373"/>
        <v>10497.600003674164</v>
      </c>
      <c r="O490" s="96">
        <f t="shared" si="373"/>
        <v>20995.200007348329</v>
      </c>
    </row>
    <row r="491" spans="1:16" ht="20" customHeight="1" x14ac:dyDescent="0.2">
      <c r="A491" s="52"/>
      <c r="B491" s="52"/>
      <c r="C491" s="52"/>
      <c r="D491" s="91"/>
      <c r="E491" s="91"/>
      <c r="F491" s="44" t="s">
        <v>20</v>
      </c>
      <c r="G491" s="96">
        <f t="shared" ref="G491:J491" si="374">H491/2</f>
        <v>78.732000002361985</v>
      </c>
      <c r="H491" s="96">
        <f t="shared" si="374"/>
        <v>157.46400000472397</v>
      </c>
      <c r="I491" s="96">
        <f t="shared" si="374"/>
        <v>314.92800000944794</v>
      </c>
      <c r="J491" s="96">
        <f t="shared" si="374"/>
        <v>629.85600001889588</v>
      </c>
      <c r="K491" s="97">
        <f>K492*1.08</f>
        <v>1259.7120000377918</v>
      </c>
      <c r="L491" s="96">
        <f t="shared" ref="L491:O491" si="375">K491*2</f>
        <v>2519.4240000755835</v>
      </c>
      <c r="M491" s="96">
        <f t="shared" si="375"/>
        <v>5038.8480001511671</v>
      </c>
      <c r="N491" s="96">
        <f t="shared" si="375"/>
        <v>10077.696000302334</v>
      </c>
      <c r="O491" s="96">
        <f t="shared" si="375"/>
        <v>20155.392000604668</v>
      </c>
    </row>
    <row r="492" spans="1:16" ht="20" customHeight="1" x14ac:dyDescent="0.2">
      <c r="A492" s="52"/>
      <c r="B492" s="52"/>
      <c r="C492" s="52"/>
      <c r="D492" s="91"/>
      <c r="E492" s="91"/>
      <c r="F492" s="45" t="s">
        <v>21</v>
      </c>
      <c r="G492" s="96">
        <f t="shared" ref="G492:J492" si="376">H492/2</f>
        <v>72.900000002187014</v>
      </c>
      <c r="H492" s="96">
        <f t="shared" si="376"/>
        <v>145.80000000437403</v>
      </c>
      <c r="I492" s="96">
        <f t="shared" si="376"/>
        <v>291.60000000874805</v>
      </c>
      <c r="J492" s="96">
        <f t="shared" si="376"/>
        <v>583.20000001749611</v>
      </c>
      <c r="K492" s="97">
        <f>K493*1.041666667</f>
        <v>1166.4000000349922</v>
      </c>
      <c r="L492" s="96">
        <f t="shared" ref="L492:O492" si="377">K492*2</f>
        <v>2332.8000000699844</v>
      </c>
      <c r="M492" s="96">
        <f t="shared" si="377"/>
        <v>4665.6000001399689</v>
      </c>
      <c r="N492" s="96">
        <f t="shared" si="377"/>
        <v>9331.2000002799377</v>
      </c>
      <c r="O492" s="96">
        <f t="shared" si="377"/>
        <v>18662.400000559875</v>
      </c>
    </row>
    <row r="493" spans="1:16" ht="20" customHeight="1" x14ac:dyDescent="0.2">
      <c r="A493" s="52"/>
      <c r="B493" s="52"/>
      <c r="C493" s="52"/>
      <c r="D493" s="91"/>
      <c r="E493" s="91"/>
      <c r="F493" s="46" t="s">
        <v>22</v>
      </c>
      <c r="G493" s="96">
        <f t="shared" ref="G493:J493" si="378">H493/2</f>
        <v>69.983999979704649</v>
      </c>
      <c r="H493" s="96">
        <f t="shared" si="378"/>
        <v>139.9679999594093</v>
      </c>
      <c r="I493" s="96">
        <f t="shared" si="378"/>
        <v>279.9359999188186</v>
      </c>
      <c r="J493" s="96">
        <f t="shared" si="378"/>
        <v>559.87199983763719</v>
      </c>
      <c r="K493" s="97">
        <f>K494*1.066666666</f>
        <v>1119.7439996752744</v>
      </c>
      <c r="L493" s="96">
        <f t="shared" ref="L493:O493" si="379">K493*2</f>
        <v>2239.4879993505488</v>
      </c>
      <c r="M493" s="96">
        <f t="shared" si="379"/>
        <v>4478.9759987010975</v>
      </c>
      <c r="N493" s="96">
        <f t="shared" si="379"/>
        <v>8957.951997402195</v>
      </c>
      <c r="O493" s="96">
        <f t="shared" si="379"/>
        <v>17915.90399480439</v>
      </c>
    </row>
    <row r="494" spans="1:16" ht="20" customHeight="1" x14ac:dyDescent="0.2">
      <c r="A494" s="52"/>
      <c r="B494" s="52"/>
      <c r="C494" s="52"/>
      <c r="D494" s="91"/>
      <c r="E494" s="91"/>
      <c r="F494" s="47" t="s">
        <v>23</v>
      </c>
      <c r="G494" s="96">
        <f t="shared" ref="G494:J494" si="380">H494/2</f>
        <v>65.61000002197936</v>
      </c>
      <c r="H494" s="96">
        <f t="shared" si="380"/>
        <v>131.22000004395872</v>
      </c>
      <c r="I494" s="96">
        <f t="shared" si="380"/>
        <v>262.44000008791744</v>
      </c>
      <c r="J494" s="96">
        <f t="shared" si="380"/>
        <v>524.88000017583488</v>
      </c>
      <c r="K494" s="97">
        <f>K495*1.041666667</f>
        <v>1049.7600003516698</v>
      </c>
      <c r="L494" s="96">
        <f t="shared" ref="L494:O494" si="381">K494*2</f>
        <v>2099.5200007033395</v>
      </c>
      <c r="M494" s="96">
        <f t="shared" si="381"/>
        <v>4199.040001406679</v>
      </c>
      <c r="N494" s="96">
        <f t="shared" si="381"/>
        <v>8398.0800028133581</v>
      </c>
      <c r="O494" s="96">
        <f t="shared" si="381"/>
        <v>16796.160005626716</v>
      </c>
    </row>
    <row r="495" spans="1:16" ht="20" customHeight="1" x14ac:dyDescent="0.2">
      <c r="A495" s="52"/>
      <c r="B495" s="52"/>
      <c r="C495" s="52"/>
      <c r="D495" s="91"/>
      <c r="E495" s="91"/>
      <c r="F495" s="48" t="s">
        <v>24</v>
      </c>
      <c r="G495" s="96">
        <f t="shared" ref="G495:J495" si="382">H495/2</f>
        <v>62.985600000944792</v>
      </c>
      <c r="H495" s="96">
        <f t="shared" si="382"/>
        <v>125.97120000188958</v>
      </c>
      <c r="I495" s="96">
        <f t="shared" si="382"/>
        <v>251.94240000377917</v>
      </c>
      <c r="J495" s="96">
        <f t="shared" si="382"/>
        <v>503.88480000755834</v>
      </c>
      <c r="K495" s="97">
        <f>K496*1.08</f>
        <v>1007.7696000151167</v>
      </c>
      <c r="L495" s="96">
        <f t="shared" ref="L495:O495" si="383">K495*2</f>
        <v>2015.5392000302334</v>
      </c>
      <c r="M495" s="96">
        <f t="shared" si="383"/>
        <v>4031.0784000604667</v>
      </c>
      <c r="N495" s="96">
        <f t="shared" si="383"/>
        <v>8062.1568001209334</v>
      </c>
      <c r="O495" s="96">
        <f t="shared" si="383"/>
        <v>16124.313600241867</v>
      </c>
    </row>
    <row r="496" spans="1:16" ht="20" customHeight="1" x14ac:dyDescent="0.25">
      <c r="A496" s="52"/>
      <c r="B496" s="52"/>
      <c r="C496" s="52"/>
      <c r="D496" s="91"/>
      <c r="E496" s="91"/>
      <c r="F496" s="28" t="s">
        <v>25</v>
      </c>
      <c r="G496" s="99">
        <f t="shared" ref="G496:J496" si="384">H496/2</f>
        <v>58.320000000874806</v>
      </c>
      <c r="H496" s="99">
        <f t="shared" si="384"/>
        <v>116.64000000174961</v>
      </c>
      <c r="I496" s="100">
        <f t="shared" si="384"/>
        <v>233.28000000349923</v>
      </c>
      <c r="J496" s="99">
        <f t="shared" si="384"/>
        <v>466.56000000699845</v>
      </c>
      <c r="K496" s="97">
        <f>K497*1.041666667</f>
        <v>933.1200000139969</v>
      </c>
      <c r="L496" s="99">
        <f t="shared" ref="L496:O496" si="385">K496*2</f>
        <v>1866.2400000279938</v>
      </c>
      <c r="M496" s="99">
        <f t="shared" si="385"/>
        <v>3732.4800000559876</v>
      </c>
      <c r="N496" s="99">
        <f t="shared" si="385"/>
        <v>7464.9600001119752</v>
      </c>
      <c r="O496" s="99">
        <f t="shared" si="385"/>
        <v>14929.92000022395</v>
      </c>
      <c r="P496" s="29" t="s">
        <v>26</v>
      </c>
    </row>
    <row r="497" spans="1:16" ht="20" customHeight="1" x14ac:dyDescent="0.2">
      <c r="A497" s="52"/>
      <c r="B497" s="52"/>
      <c r="C497" s="52"/>
      <c r="D497" s="91"/>
      <c r="E497" s="91"/>
      <c r="F497" s="49" t="s">
        <v>27</v>
      </c>
      <c r="G497" s="96">
        <f t="shared" ref="G497:J497" si="386">H497/2</f>
        <v>55.987199982923904</v>
      </c>
      <c r="H497" s="96">
        <f t="shared" si="386"/>
        <v>111.97439996584781</v>
      </c>
      <c r="I497" s="96">
        <f t="shared" si="386"/>
        <v>223.94879993169562</v>
      </c>
      <c r="J497" s="96">
        <f t="shared" si="386"/>
        <v>447.89759986339124</v>
      </c>
      <c r="K497" s="97">
        <f>K498*1.066666666</f>
        <v>895.79519972678247</v>
      </c>
      <c r="L497" s="96">
        <f t="shared" ref="L497:O497" si="387">K497*2</f>
        <v>1791.5903994535649</v>
      </c>
      <c r="M497" s="96">
        <f t="shared" si="387"/>
        <v>3583.1807989071299</v>
      </c>
      <c r="N497" s="96">
        <f t="shared" si="387"/>
        <v>7166.3615978142598</v>
      </c>
      <c r="O497" s="96">
        <f t="shared" si="387"/>
        <v>14332.72319562852</v>
      </c>
    </row>
    <row r="498" spans="1:16" ht="20" customHeight="1" x14ac:dyDescent="0.2">
      <c r="A498" s="52"/>
      <c r="B498" s="52"/>
      <c r="C498" s="52"/>
      <c r="D498" s="91"/>
      <c r="E498" s="91"/>
      <c r="F498" s="50" t="s">
        <v>28</v>
      </c>
      <c r="G498" s="96">
        <f t="shared" ref="G498:J498" si="388">H498/2</f>
        <v>52.488000016796164</v>
      </c>
      <c r="H498" s="96">
        <f t="shared" si="388"/>
        <v>104.97600003359233</v>
      </c>
      <c r="I498" s="96">
        <f t="shared" si="388"/>
        <v>209.95200006718466</v>
      </c>
      <c r="J498" s="96">
        <f t="shared" si="388"/>
        <v>419.90400013436931</v>
      </c>
      <c r="K498" s="97">
        <f>K499*1.041666667</f>
        <v>839.80800026873862</v>
      </c>
      <c r="L498" s="96">
        <f t="shared" ref="L498:O498" si="389">K498*2</f>
        <v>1679.6160005374772</v>
      </c>
      <c r="M498" s="96">
        <f t="shared" si="389"/>
        <v>3359.2320010749545</v>
      </c>
      <c r="N498" s="96">
        <f t="shared" si="389"/>
        <v>6718.464002149909</v>
      </c>
      <c r="O498" s="96">
        <f t="shared" si="389"/>
        <v>13436.928004299818</v>
      </c>
    </row>
    <row r="499" spans="1:16" ht="20" customHeight="1" x14ac:dyDescent="0.2">
      <c r="A499" s="52"/>
      <c r="B499" s="52"/>
      <c r="C499" s="52"/>
      <c r="D499" s="91"/>
      <c r="E499" s="91"/>
      <c r="F499" s="51" t="s">
        <v>29</v>
      </c>
      <c r="G499" s="96">
        <f t="shared" ref="G499:J499" si="390">H499/2</f>
        <v>50.388480000000001</v>
      </c>
      <c r="H499" s="96">
        <f t="shared" si="390"/>
        <v>100.77696</v>
      </c>
      <c r="I499" s="96">
        <f t="shared" si="390"/>
        <v>201.55392000000001</v>
      </c>
      <c r="J499" s="96">
        <f t="shared" si="390"/>
        <v>403.10784000000001</v>
      </c>
      <c r="K499" s="110">
        <v>806.21568000000002</v>
      </c>
      <c r="L499" s="96">
        <f t="shared" ref="L499:O499" si="391">K499*2</f>
        <v>1612.43136</v>
      </c>
      <c r="M499" s="96">
        <f t="shared" si="391"/>
        <v>3224.8627200000001</v>
      </c>
      <c r="N499" s="96">
        <f t="shared" si="391"/>
        <v>6449.7254400000002</v>
      </c>
      <c r="O499" s="96">
        <f t="shared" si="391"/>
        <v>12899.45088</v>
      </c>
    </row>
    <row r="500" spans="1:16" ht="20" customHeight="1" x14ac:dyDescent="0.2">
      <c r="D500" s="86"/>
      <c r="E500" s="86"/>
      <c r="G500" s="106"/>
      <c r="H500" s="106"/>
      <c r="I500" s="106"/>
      <c r="J500" s="106"/>
      <c r="K500" s="96"/>
      <c r="L500" s="106"/>
      <c r="M500" s="106"/>
      <c r="N500" s="106"/>
      <c r="O500" s="106"/>
    </row>
    <row r="501" spans="1:16" ht="20" customHeight="1" x14ac:dyDescent="0.2">
      <c r="A501" s="6" t="s">
        <v>0</v>
      </c>
      <c r="B501" s="6" t="s">
        <v>1</v>
      </c>
      <c r="C501" s="6" t="s">
        <v>2</v>
      </c>
      <c r="D501" s="6" t="s">
        <v>3</v>
      </c>
      <c r="E501" s="6" t="s">
        <v>4</v>
      </c>
      <c r="F501" s="7" t="s">
        <v>5</v>
      </c>
      <c r="G501" s="106"/>
      <c r="H501" s="106"/>
      <c r="I501" s="106"/>
      <c r="J501" s="106"/>
      <c r="K501" s="96"/>
      <c r="L501" s="106"/>
      <c r="M501" s="106"/>
      <c r="N501" s="106"/>
      <c r="O501" s="106"/>
    </row>
    <row r="502" spans="1:16" ht="20" customHeight="1" x14ac:dyDescent="0.2">
      <c r="A502" s="8" t="s">
        <v>37</v>
      </c>
      <c r="B502" s="53">
        <v>3.9182082</v>
      </c>
      <c r="C502" s="8" t="s">
        <v>17</v>
      </c>
      <c r="D502" s="8">
        <v>30</v>
      </c>
      <c r="E502" s="8">
        <v>3</v>
      </c>
      <c r="F502" s="10" t="s">
        <v>78</v>
      </c>
      <c r="G502" s="96"/>
      <c r="H502" s="96"/>
      <c r="I502" s="99"/>
      <c r="J502" s="106"/>
      <c r="K502" s="96"/>
      <c r="L502" s="106"/>
      <c r="M502" s="106"/>
      <c r="N502" s="106"/>
      <c r="O502" s="106"/>
    </row>
    <row r="503" spans="1:16" ht="20" customHeight="1" x14ac:dyDescent="0.2">
      <c r="A503" s="52"/>
      <c r="B503" s="52"/>
      <c r="C503" s="52"/>
      <c r="D503" s="91"/>
      <c r="E503" s="91"/>
      <c r="F503" s="9"/>
      <c r="G503" s="55" t="s">
        <v>8</v>
      </c>
      <c r="H503" s="56" t="s">
        <v>9</v>
      </c>
      <c r="I503" s="57" t="s">
        <v>10</v>
      </c>
      <c r="J503" s="58" t="s">
        <v>11</v>
      </c>
      <c r="K503" s="105" t="s">
        <v>12</v>
      </c>
      <c r="L503" s="59" t="s">
        <v>13</v>
      </c>
      <c r="M503" s="60" t="s">
        <v>14</v>
      </c>
      <c r="N503" s="61" t="s">
        <v>15</v>
      </c>
      <c r="O503" s="62" t="s">
        <v>16</v>
      </c>
    </row>
    <row r="504" spans="1:16" ht="20" customHeight="1" x14ac:dyDescent="0.2">
      <c r="A504" s="52"/>
      <c r="B504" s="52"/>
      <c r="C504" s="52"/>
      <c r="D504" s="91"/>
      <c r="E504" s="91"/>
      <c r="F504" s="41" t="s">
        <v>17</v>
      </c>
      <c r="G504" s="96">
        <f t="shared" ref="G504:J504" si="392">H504/2</f>
        <v>91.833004697057859</v>
      </c>
      <c r="H504" s="96">
        <f t="shared" si="392"/>
        <v>183.66600939411572</v>
      </c>
      <c r="I504" s="96">
        <f t="shared" si="392"/>
        <v>367.33201878823144</v>
      </c>
      <c r="J504" s="96">
        <f t="shared" si="392"/>
        <v>734.66403757646287</v>
      </c>
      <c r="K504" s="97">
        <f>K505*1.041666667</f>
        <v>1469.3280751529257</v>
      </c>
      <c r="L504" s="96">
        <f t="shared" ref="L504:O504" si="393">K504*2</f>
        <v>2938.6561503058515</v>
      </c>
      <c r="M504" s="96">
        <f t="shared" si="393"/>
        <v>5877.312300611703</v>
      </c>
      <c r="N504" s="96">
        <f t="shared" si="393"/>
        <v>11754.624601223406</v>
      </c>
      <c r="O504" s="96">
        <f t="shared" si="393"/>
        <v>23509.249202446812</v>
      </c>
    </row>
    <row r="505" spans="1:16" ht="20" customHeight="1" x14ac:dyDescent="0.2">
      <c r="A505" s="52"/>
      <c r="B505" s="52"/>
      <c r="C505" s="52"/>
      <c r="D505" s="91"/>
      <c r="E505" s="91"/>
      <c r="F505" s="42" t="s">
        <v>18</v>
      </c>
      <c r="G505" s="96">
        <f t="shared" ref="G505:J505" si="394">H505/2</f>
        <v>88.159684480964444</v>
      </c>
      <c r="H505" s="96">
        <f t="shared" si="394"/>
        <v>176.31936896192889</v>
      </c>
      <c r="I505" s="96">
        <f t="shared" si="394"/>
        <v>352.63873792385778</v>
      </c>
      <c r="J505" s="96">
        <f t="shared" si="394"/>
        <v>705.27747584771555</v>
      </c>
      <c r="K505" s="97">
        <f>K506*1.066666666</f>
        <v>1410.5549516954311</v>
      </c>
      <c r="L505" s="96">
        <f t="shared" ref="L505:O505" si="395">K505*2</f>
        <v>2821.1099033908622</v>
      </c>
      <c r="M505" s="96">
        <f t="shared" si="395"/>
        <v>5642.2198067817244</v>
      </c>
      <c r="N505" s="96">
        <f t="shared" si="395"/>
        <v>11284.439613563449</v>
      </c>
      <c r="O505" s="96">
        <f t="shared" si="395"/>
        <v>22568.879227126898</v>
      </c>
    </row>
    <row r="506" spans="1:16" ht="20" customHeight="1" x14ac:dyDescent="0.2">
      <c r="A506" s="52"/>
      <c r="B506" s="52"/>
      <c r="C506" s="52"/>
      <c r="D506" s="91"/>
      <c r="E506" s="91"/>
      <c r="F506" s="43" t="s">
        <v>19</v>
      </c>
      <c r="G506" s="96">
        <f t="shared" ref="G506:J506" si="396">H506/2</f>
        <v>82.649704252560241</v>
      </c>
      <c r="H506" s="96">
        <f t="shared" si="396"/>
        <v>165.29940850512048</v>
      </c>
      <c r="I506" s="96">
        <f t="shared" si="396"/>
        <v>330.59881701024096</v>
      </c>
      <c r="J506" s="96">
        <f t="shared" si="396"/>
        <v>661.19763402048193</v>
      </c>
      <c r="K506" s="97">
        <f>K507*1.041666667</f>
        <v>1322.3952680409639</v>
      </c>
      <c r="L506" s="96">
        <f t="shared" ref="L506:O506" si="397">K506*2</f>
        <v>2644.7905360819277</v>
      </c>
      <c r="M506" s="96">
        <f t="shared" si="397"/>
        <v>5289.5810721638554</v>
      </c>
      <c r="N506" s="96">
        <f t="shared" si="397"/>
        <v>10579.162144327711</v>
      </c>
      <c r="O506" s="96">
        <f t="shared" si="397"/>
        <v>21158.324288655422</v>
      </c>
    </row>
    <row r="507" spans="1:16" ht="20" customHeight="1" x14ac:dyDescent="0.2">
      <c r="A507" s="52"/>
      <c r="B507" s="52"/>
      <c r="C507" s="52"/>
      <c r="D507" s="91"/>
      <c r="E507" s="91"/>
      <c r="F507" s="44" t="s">
        <v>20</v>
      </c>
      <c r="G507" s="96">
        <f t="shared" ref="G507:J507" si="398">H507/2</f>
        <v>79.343716057067837</v>
      </c>
      <c r="H507" s="96">
        <f t="shared" si="398"/>
        <v>158.68743211413567</v>
      </c>
      <c r="I507" s="96">
        <f t="shared" si="398"/>
        <v>317.37486422827135</v>
      </c>
      <c r="J507" s="96">
        <f t="shared" si="398"/>
        <v>634.7497284565427</v>
      </c>
      <c r="K507" s="97">
        <f>K508*1.08</f>
        <v>1269.4994569130854</v>
      </c>
      <c r="L507" s="96">
        <f t="shared" ref="L507:O507" si="399">K507*2</f>
        <v>2538.9989138261708</v>
      </c>
      <c r="M507" s="96">
        <f t="shared" si="399"/>
        <v>5077.9978276523416</v>
      </c>
      <c r="N507" s="96">
        <f t="shared" si="399"/>
        <v>10155.995655304683</v>
      </c>
      <c r="O507" s="96">
        <f t="shared" si="399"/>
        <v>20311.991310609366</v>
      </c>
    </row>
    <row r="508" spans="1:16" ht="20" customHeight="1" x14ac:dyDescent="0.2">
      <c r="A508" s="52"/>
      <c r="B508" s="52"/>
      <c r="C508" s="52"/>
      <c r="D508" s="91"/>
      <c r="E508" s="91"/>
      <c r="F508" s="45" t="s">
        <v>21</v>
      </c>
      <c r="G508" s="96">
        <f t="shared" ref="G508:J508" si="400">H508/2</f>
        <v>73.466403756544295</v>
      </c>
      <c r="H508" s="96">
        <f t="shared" si="400"/>
        <v>146.93280751308859</v>
      </c>
      <c r="I508" s="96">
        <f t="shared" si="400"/>
        <v>293.86561502617718</v>
      </c>
      <c r="J508" s="96">
        <f t="shared" si="400"/>
        <v>587.73123005235436</v>
      </c>
      <c r="K508" s="97">
        <f>K509*1.041666667</f>
        <v>1175.4624601047087</v>
      </c>
      <c r="L508" s="96">
        <f t="shared" ref="L508:O508" si="401">K508*2</f>
        <v>2350.9249202094175</v>
      </c>
      <c r="M508" s="96">
        <f t="shared" si="401"/>
        <v>4701.8498404188349</v>
      </c>
      <c r="N508" s="96">
        <f t="shared" si="401"/>
        <v>9403.6996808376698</v>
      </c>
      <c r="O508" s="96">
        <f t="shared" si="401"/>
        <v>18807.39936167534</v>
      </c>
    </row>
    <row r="509" spans="1:16" ht="20" customHeight="1" x14ac:dyDescent="0.2">
      <c r="A509" s="52"/>
      <c r="B509" s="52"/>
      <c r="C509" s="52"/>
      <c r="D509" s="91"/>
      <c r="E509" s="91"/>
      <c r="F509" s="46" t="s">
        <v>22</v>
      </c>
      <c r="G509" s="96">
        <f t="shared" ref="G509:J509" si="402">H509/2</f>
        <v>70.527747583713634</v>
      </c>
      <c r="H509" s="96">
        <f t="shared" si="402"/>
        <v>141.05549516742727</v>
      </c>
      <c r="I509" s="96">
        <f t="shared" si="402"/>
        <v>282.11099033485453</v>
      </c>
      <c r="J509" s="96">
        <f t="shared" si="402"/>
        <v>564.22198066970907</v>
      </c>
      <c r="K509" s="97">
        <f>K510*1.066666666</f>
        <v>1128.4439613394181</v>
      </c>
      <c r="L509" s="96">
        <f t="shared" ref="L509:O509" si="403">K509*2</f>
        <v>2256.8879226788363</v>
      </c>
      <c r="M509" s="96">
        <f t="shared" si="403"/>
        <v>4513.7758453576726</v>
      </c>
      <c r="N509" s="96">
        <f t="shared" si="403"/>
        <v>9027.5516907153451</v>
      </c>
      <c r="O509" s="96">
        <f t="shared" si="403"/>
        <v>18055.10338143069</v>
      </c>
    </row>
    <row r="510" spans="1:16" ht="20" customHeight="1" x14ac:dyDescent="0.2">
      <c r="A510" s="52"/>
      <c r="B510" s="52"/>
      <c r="C510" s="52"/>
      <c r="D510" s="91"/>
      <c r="E510" s="91"/>
      <c r="F510" s="47" t="s">
        <v>23</v>
      </c>
      <c r="G510" s="96">
        <f t="shared" ref="G510:J510" si="404">H510/2</f>
        <v>66.119763401056389</v>
      </c>
      <c r="H510" s="96">
        <f t="shared" si="404"/>
        <v>132.23952680211278</v>
      </c>
      <c r="I510" s="96">
        <f t="shared" si="404"/>
        <v>264.47905360422556</v>
      </c>
      <c r="J510" s="96">
        <f t="shared" si="404"/>
        <v>528.95810720845111</v>
      </c>
      <c r="K510" s="97">
        <f>K511*1.041666667</f>
        <v>1057.9162144169022</v>
      </c>
      <c r="L510" s="96">
        <f t="shared" ref="L510:O510" si="405">K510*2</f>
        <v>2115.8324288338044</v>
      </c>
      <c r="M510" s="96">
        <f t="shared" si="405"/>
        <v>4231.6648576676089</v>
      </c>
      <c r="N510" s="96">
        <f t="shared" si="405"/>
        <v>8463.3297153352178</v>
      </c>
      <c r="O510" s="96">
        <f t="shared" si="405"/>
        <v>16926.659430670436</v>
      </c>
    </row>
    <row r="511" spans="1:16" ht="20" customHeight="1" x14ac:dyDescent="0.2">
      <c r="A511" s="52"/>
      <c r="B511" s="52"/>
      <c r="C511" s="52"/>
      <c r="D511" s="91"/>
      <c r="E511" s="91"/>
      <c r="F511" s="48" t="s">
        <v>24</v>
      </c>
      <c r="G511" s="96">
        <f t="shared" ref="G511:J511" si="406">H511/2</f>
        <v>63.474972844702137</v>
      </c>
      <c r="H511" s="96">
        <f t="shared" si="406"/>
        <v>126.94994568940427</v>
      </c>
      <c r="I511" s="96">
        <f t="shared" si="406"/>
        <v>253.89989137880855</v>
      </c>
      <c r="J511" s="96">
        <f t="shared" si="406"/>
        <v>507.79978275761709</v>
      </c>
      <c r="K511" s="97">
        <f>K512*1.08</f>
        <v>1015.5995655152342</v>
      </c>
      <c r="L511" s="96">
        <f t="shared" ref="L511:O511" si="407">K511*2</f>
        <v>2031.1991310304684</v>
      </c>
      <c r="M511" s="96">
        <f t="shared" si="407"/>
        <v>4062.3982620609368</v>
      </c>
      <c r="N511" s="96">
        <f t="shared" si="407"/>
        <v>8124.7965241218735</v>
      </c>
      <c r="O511" s="96">
        <f t="shared" si="407"/>
        <v>16249.593048243747</v>
      </c>
    </row>
    <row r="512" spans="1:16" ht="20" customHeight="1" x14ac:dyDescent="0.25">
      <c r="A512" s="52"/>
      <c r="B512" s="52"/>
      <c r="C512" s="52"/>
      <c r="D512" s="91"/>
      <c r="E512" s="91"/>
      <c r="F512" s="28" t="s">
        <v>25</v>
      </c>
      <c r="G512" s="99">
        <f t="shared" ref="G512:J512" si="408">H512/2</f>
        <v>58.773123004353828</v>
      </c>
      <c r="H512" s="99">
        <f t="shared" si="408"/>
        <v>117.54624600870766</v>
      </c>
      <c r="I512" s="100">
        <f t="shared" si="408"/>
        <v>235.09249201741531</v>
      </c>
      <c r="J512" s="99">
        <f t="shared" si="408"/>
        <v>470.18498403483062</v>
      </c>
      <c r="K512" s="97">
        <f>K513*1.041666667</f>
        <v>940.36996806966124</v>
      </c>
      <c r="L512" s="99">
        <f t="shared" ref="L512:O512" si="409">K512*2</f>
        <v>1880.7399361393225</v>
      </c>
      <c r="M512" s="99">
        <f t="shared" si="409"/>
        <v>3761.479872278645</v>
      </c>
      <c r="N512" s="99">
        <f t="shared" si="409"/>
        <v>7522.9597445572899</v>
      </c>
      <c r="O512" s="99">
        <f t="shared" si="409"/>
        <v>15045.91948911458</v>
      </c>
      <c r="P512" s="29" t="s">
        <v>26</v>
      </c>
    </row>
    <row r="513" spans="1:16" ht="20" customHeight="1" x14ac:dyDescent="0.2">
      <c r="A513" s="52"/>
      <c r="B513" s="52"/>
      <c r="C513" s="52"/>
      <c r="D513" s="91"/>
      <c r="E513" s="91"/>
      <c r="F513" s="49" t="s">
        <v>27</v>
      </c>
      <c r="G513" s="96">
        <f t="shared" ref="G513:J513" si="410">H513/2</f>
        <v>56.422198066124565</v>
      </c>
      <c r="H513" s="96">
        <f t="shared" si="410"/>
        <v>112.84439613224913</v>
      </c>
      <c r="I513" s="96">
        <f t="shared" si="410"/>
        <v>225.68879226449826</v>
      </c>
      <c r="J513" s="96">
        <f t="shared" si="410"/>
        <v>451.37758452899652</v>
      </c>
      <c r="K513" s="97">
        <f>K514*1.066666666</f>
        <v>902.75516905799304</v>
      </c>
      <c r="L513" s="96">
        <f t="shared" ref="L513:O513" si="411">K513*2</f>
        <v>1805.5103381159861</v>
      </c>
      <c r="M513" s="96">
        <f t="shared" si="411"/>
        <v>3611.0206762319722</v>
      </c>
      <c r="N513" s="96">
        <f t="shared" si="411"/>
        <v>7222.0413524639443</v>
      </c>
      <c r="O513" s="96">
        <f t="shared" si="411"/>
        <v>14444.082704927889</v>
      </c>
    </row>
    <row r="514" spans="1:16" ht="20" customHeight="1" x14ac:dyDescent="0.2">
      <c r="A514" s="52"/>
      <c r="B514" s="52"/>
      <c r="C514" s="52"/>
      <c r="D514" s="91"/>
      <c r="E514" s="91"/>
      <c r="F514" s="50" t="s">
        <v>28</v>
      </c>
      <c r="G514" s="96">
        <f t="shared" ref="G514:J514" si="412">H514/2</f>
        <v>52.895810720051664</v>
      </c>
      <c r="H514" s="96">
        <f t="shared" si="412"/>
        <v>105.79162144010333</v>
      </c>
      <c r="I514" s="96">
        <f t="shared" si="412"/>
        <v>211.58324288020665</v>
      </c>
      <c r="J514" s="96">
        <f t="shared" si="412"/>
        <v>423.16648576041331</v>
      </c>
      <c r="K514" s="97">
        <f>K515*1.041666667</f>
        <v>846.33297152082662</v>
      </c>
      <c r="L514" s="96">
        <f t="shared" ref="L514:O514" si="413">K514*2</f>
        <v>1692.6659430416532</v>
      </c>
      <c r="M514" s="96">
        <f t="shared" si="413"/>
        <v>3385.3318860833065</v>
      </c>
      <c r="N514" s="96">
        <f t="shared" si="413"/>
        <v>6770.6637721666129</v>
      </c>
      <c r="O514" s="96">
        <f t="shared" si="413"/>
        <v>13541.327544333226</v>
      </c>
    </row>
    <row r="515" spans="1:16" ht="20" customHeight="1" x14ac:dyDescent="0.2">
      <c r="A515" s="52"/>
      <c r="B515" s="52"/>
      <c r="C515" s="52"/>
      <c r="D515" s="91"/>
      <c r="E515" s="91"/>
      <c r="F515" s="51" t="s">
        <v>29</v>
      </c>
      <c r="G515" s="96">
        <f t="shared" ref="G515:J515" si="414">H515/2</f>
        <v>50.779978274999998</v>
      </c>
      <c r="H515" s="96">
        <f t="shared" si="414"/>
        <v>101.55995655</v>
      </c>
      <c r="I515" s="96">
        <f t="shared" si="414"/>
        <v>203.11991309999999</v>
      </c>
      <c r="J515" s="96">
        <f t="shared" si="414"/>
        <v>406.23982619999998</v>
      </c>
      <c r="K515" s="110">
        <v>812.47965239999996</v>
      </c>
      <c r="L515" s="96">
        <f t="shared" ref="L515:O515" si="415">K515*2</f>
        <v>1624.9593047999999</v>
      </c>
      <c r="M515" s="96">
        <f t="shared" si="415"/>
        <v>3249.9186095999999</v>
      </c>
      <c r="N515" s="96">
        <f t="shared" si="415"/>
        <v>6499.8372191999997</v>
      </c>
      <c r="O515" s="96">
        <f t="shared" si="415"/>
        <v>12999.674438399999</v>
      </c>
    </row>
    <row r="516" spans="1:16" ht="20" customHeight="1" x14ac:dyDescent="0.2">
      <c r="D516" s="86"/>
      <c r="E516" s="86"/>
      <c r="G516" s="106"/>
      <c r="H516" s="106"/>
      <c r="I516" s="106"/>
      <c r="J516" s="106"/>
      <c r="K516" s="96"/>
      <c r="L516" s="106"/>
      <c r="M516" s="106"/>
      <c r="N516" s="106"/>
      <c r="O516" s="106"/>
    </row>
    <row r="517" spans="1:16" ht="20" customHeight="1" x14ac:dyDescent="0.2">
      <c r="A517" s="6" t="s">
        <v>0</v>
      </c>
      <c r="B517" s="6" t="s">
        <v>1</v>
      </c>
      <c r="C517" s="6" t="s">
        <v>2</v>
      </c>
      <c r="D517" s="6" t="s">
        <v>3</v>
      </c>
      <c r="E517" s="6" t="s">
        <v>4</v>
      </c>
      <c r="F517" s="7" t="s">
        <v>5</v>
      </c>
      <c r="G517" s="96"/>
      <c r="H517" s="96"/>
      <c r="I517" s="99"/>
      <c r="J517" s="106"/>
      <c r="K517" s="96"/>
      <c r="L517" s="106"/>
      <c r="M517" s="106"/>
      <c r="N517" s="106"/>
      <c r="O517" s="106"/>
    </row>
    <row r="518" spans="1:16" ht="20" customHeight="1" x14ac:dyDescent="0.2">
      <c r="A518" s="8" t="s">
        <v>37</v>
      </c>
      <c r="B518" s="53">
        <v>4.0310784000000002</v>
      </c>
      <c r="C518" s="8" t="s">
        <v>17</v>
      </c>
      <c r="D518" s="8">
        <v>31</v>
      </c>
      <c r="E518" s="8">
        <v>2</v>
      </c>
      <c r="F518" s="10" t="s">
        <v>41</v>
      </c>
      <c r="G518" s="96"/>
      <c r="H518" s="96"/>
      <c r="I518" s="99"/>
      <c r="J518" s="106"/>
      <c r="K518" s="96"/>
      <c r="L518" s="106"/>
      <c r="M518" s="106"/>
      <c r="N518" s="106"/>
      <c r="O518" s="106"/>
    </row>
    <row r="519" spans="1:16" ht="20" customHeight="1" x14ac:dyDescent="0.2">
      <c r="A519" s="52"/>
      <c r="B519" s="52"/>
      <c r="C519" s="52"/>
      <c r="D519" s="91"/>
      <c r="E519" s="91"/>
      <c r="F519" s="9"/>
      <c r="G519" s="55" t="s">
        <v>8</v>
      </c>
      <c r="H519" s="56" t="s">
        <v>9</v>
      </c>
      <c r="I519" s="57" t="s">
        <v>10</v>
      </c>
      <c r="J519" s="58" t="s">
        <v>11</v>
      </c>
      <c r="K519" s="105" t="s">
        <v>12</v>
      </c>
      <c r="L519" s="59" t="s">
        <v>13</v>
      </c>
      <c r="M519" s="60" t="s">
        <v>14</v>
      </c>
      <c r="N519" s="61" t="s">
        <v>15</v>
      </c>
      <c r="O519" s="62" t="s">
        <v>16</v>
      </c>
    </row>
    <row r="520" spans="1:16" ht="20" customHeight="1" x14ac:dyDescent="0.2">
      <c r="A520" s="52"/>
      <c r="B520" s="52"/>
      <c r="C520" s="52"/>
      <c r="D520" s="91"/>
      <c r="E520" s="91"/>
      <c r="F520" s="41" t="s">
        <v>17</v>
      </c>
      <c r="G520" s="96">
        <f t="shared" ref="G520:J520" si="416">H520/2</f>
        <v>94.478400001538887</v>
      </c>
      <c r="H520" s="96">
        <f t="shared" si="416"/>
        <v>188.95680000307777</v>
      </c>
      <c r="I520" s="96">
        <f t="shared" si="416"/>
        <v>377.91360000615555</v>
      </c>
      <c r="J520" s="96">
        <f t="shared" si="416"/>
        <v>755.8272000123111</v>
      </c>
      <c r="K520" s="97">
        <f>K521*1.041666667</f>
        <v>1511.6544000246222</v>
      </c>
      <c r="L520" s="96">
        <f t="shared" ref="L520:O520" si="417">K520*2</f>
        <v>3023.3088000492444</v>
      </c>
      <c r="M520" s="96">
        <f t="shared" si="417"/>
        <v>6046.6176000984888</v>
      </c>
      <c r="N520" s="96">
        <f t="shared" si="417"/>
        <v>12093.235200196978</v>
      </c>
      <c r="O520" s="96">
        <f t="shared" si="417"/>
        <v>24186.470400393955</v>
      </c>
    </row>
    <row r="521" spans="1:16" ht="20" customHeight="1" x14ac:dyDescent="0.2">
      <c r="A521" s="52"/>
      <c r="B521" s="52"/>
      <c r="C521" s="52"/>
      <c r="D521" s="91"/>
      <c r="E521" s="91"/>
      <c r="F521" s="42" t="s">
        <v>18</v>
      </c>
      <c r="G521" s="96">
        <f t="shared" ref="G521:J521" si="418">H521/2</f>
        <v>90.699263972453565</v>
      </c>
      <c r="H521" s="96">
        <f t="shared" si="418"/>
        <v>181.39852794490713</v>
      </c>
      <c r="I521" s="96">
        <f t="shared" si="418"/>
        <v>362.79705588981426</v>
      </c>
      <c r="J521" s="96">
        <f t="shared" si="418"/>
        <v>725.59411177962852</v>
      </c>
      <c r="K521" s="97">
        <f>K522*1.066666666</f>
        <v>1451.188223559257</v>
      </c>
      <c r="L521" s="96">
        <f t="shared" ref="L521:O521" si="419">K521*2</f>
        <v>2902.3764471185141</v>
      </c>
      <c r="M521" s="96">
        <f t="shared" si="419"/>
        <v>5804.7528942370282</v>
      </c>
      <c r="N521" s="96">
        <f t="shared" si="419"/>
        <v>11609.505788474056</v>
      </c>
      <c r="O521" s="96">
        <f t="shared" si="419"/>
        <v>23219.011576948113</v>
      </c>
    </row>
    <row r="522" spans="1:16" ht="20" customHeight="1" x14ac:dyDescent="0.2">
      <c r="A522" s="52"/>
      <c r="B522" s="52"/>
      <c r="C522" s="52"/>
      <c r="D522" s="91"/>
      <c r="E522" s="91"/>
      <c r="F522" s="43" t="s">
        <v>19</v>
      </c>
      <c r="G522" s="96">
        <f t="shared" ref="G522:J522" si="420">H522/2</f>
        <v>85.030560027319325</v>
      </c>
      <c r="H522" s="96">
        <f t="shared" si="420"/>
        <v>170.06112005463865</v>
      </c>
      <c r="I522" s="96">
        <f t="shared" si="420"/>
        <v>340.1222401092773</v>
      </c>
      <c r="J522" s="96">
        <f t="shared" si="420"/>
        <v>680.2444802185546</v>
      </c>
      <c r="K522" s="97">
        <f>K523*1.041666667</f>
        <v>1360.4889604371092</v>
      </c>
      <c r="L522" s="96">
        <f t="shared" ref="L522:O522" si="421">K522*2</f>
        <v>2720.9779208742184</v>
      </c>
      <c r="M522" s="96">
        <f t="shared" si="421"/>
        <v>5441.9558417484368</v>
      </c>
      <c r="N522" s="96">
        <f t="shared" si="421"/>
        <v>10883.911683496874</v>
      </c>
      <c r="O522" s="96">
        <f t="shared" si="421"/>
        <v>21767.823366993747</v>
      </c>
    </row>
    <row r="523" spans="1:16" ht="20" customHeight="1" x14ac:dyDescent="0.2">
      <c r="A523" s="52"/>
      <c r="B523" s="52"/>
      <c r="C523" s="52"/>
      <c r="D523" s="91"/>
      <c r="E523" s="91"/>
      <c r="F523" s="44" t="s">
        <v>20</v>
      </c>
      <c r="G523" s="96">
        <f t="shared" ref="G523:J523" si="422">H523/2</f>
        <v>81.62933760010516</v>
      </c>
      <c r="H523" s="96">
        <f t="shared" si="422"/>
        <v>163.25867520021032</v>
      </c>
      <c r="I523" s="96">
        <f t="shared" si="422"/>
        <v>326.51735040042064</v>
      </c>
      <c r="J523" s="96">
        <f t="shared" si="422"/>
        <v>653.03470080084128</v>
      </c>
      <c r="K523" s="97">
        <f>K524*1.08</f>
        <v>1306.0694016016826</v>
      </c>
      <c r="L523" s="96">
        <f t="shared" ref="L523:O523" si="423">K523*2</f>
        <v>2612.1388032033651</v>
      </c>
      <c r="M523" s="96">
        <f t="shared" si="423"/>
        <v>5224.2776064067302</v>
      </c>
      <c r="N523" s="96">
        <f t="shared" si="423"/>
        <v>10448.55521281346</v>
      </c>
      <c r="O523" s="96">
        <f t="shared" si="423"/>
        <v>20897.110425626921</v>
      </c>
    </row>
    <row r="524" spans="1:16" ht="20" customHeight="1" x14ac:dyDescent="0.2">
      <c r="A524" s="52"/>
      <c r="B524" s="52"/>
      <c r="C524" s="52"/>
      <c r="D524" s="91"/>
      <c r="E524" s="91"/>
      <c r="F524" s="45" t="s">
        <v>21</v>
      </c>
      <c r="G524" s="96">
        <f t="shared" ref="G524:J524" si="424">H524/2</f>
        <v>75.582720000097368</v>
      </c>
      <c r="H524" s="96">
        <f t="shared" si="424"/>
        <v>151.16544000019474</v>
      </c>
      <c r="I524" s="96">
        <f t="shared" si="424"/>
        <v>302.33088000038947</v>
      </c>
      <c r="J524" s="96">
        <f t="shared" si="424"/>
        <v>604.66176000077894</v>
      </c>
      <c r="K524" s="97">
        <f>K525*1.041666667</f>
        <v>1209.3235200015579</v>
      </c>
      <c r="L524" s="96">
        <f t="shared" ref="L524:O524" si="425">K524*2</f>
        <v>2418.6470400031158</v>
      </c>
      <c r="M524" s="96">
        <f t="shared" si="425"/>
        <v>4837.2940800062315</v>
      </c>
      <c r="N524" s="96">
        <f t="shared" si="425"/>
        <v>9674.588160012463</v>
      </c>
      <c r="O524" s="96">
        <f t="shared" si="425"/>
        <v>19349.176320024926</v>
      </c>
    </row>
    <row r="525" spans="1:16" ht="20" customHeight="1" x14ac:dyDescent="0.2">
      <c r="A525" s="52"/>
      <c r="B525" s="52"/>
      <c r="C525" s="52"/>
      <c r="D525" s="91"/>
      <c r="E525" s="91"/>
      <c r="F525" s="46" t="s">
        <v>22</v>
      </c>
      <c r="G525" s="96">
        <f t="shared" ref="G525:J525" si="426">H525/2</f>
        <v>72.559411176874448</v>
      </c>
      <c r="H525" s="96">
        <f t="shared" si="426"/>
        <v>145.1188223537489</v>
      </c>
      <c r="I525" s="96">
        <f t="shared" si="426"/>
        <v>290.23764470749779</v>
      </c>
      <c r="J525" s="96">
        <f t="shared" si="426"/>
        <v>580.47528941499559</v>
      </c>
      <c r="K525" s="97">
        <f>K526*1.066666666</f>
        <v>1160.9505788299912</v>
      </c>
      <c r="L525" s="96">
        <f t="shared" ref="L525:O525" si="427">K525*2</f>
        <v>2321.9011576599823</v>
      </c>
      <c r="M525" s="96">
        <f t="shared" si="427"/>
        <v>4643.8023153199647</v>
      </c>
      <c r="N525" s="96">
        <f t="shared" si="427"/>
        <v>9287.6046306399294</v>
      </c>
      <c r="O525" s="96">
        <f t="shared" si="427"/>
        <v>18575.209261279859</v>
      </c>
    </row>
    <row r="526" spans="1:16" ht="20" customHeight="1" x14ac:dyDescent="0.2">
      <c r="A526" s="52"/>
      <c r="B526" s="52"/>
      <c r="C526" s="52"/>
      <c r="D526" s="91"/>
      <c r="E526" s="91"/>
      <c r="F526" s="47" t="s">
        <v>23</v>
      </c>
      <c r="G526" s="96">
        <f t="shared" ref="G526:J526" si="428">H526/2</f>
        <v>68.024448020835081</v>
      </c>
      <c r="H526" s="96">
        <f t="shared" si="428"/>
        <v>136.04889604167016</v>
      </c>
      <c r="I526" s="96">
        <f t="shared" si="428"/>
        <v>272.09779208334032</v>
      </c>
      <c r="J526" s="96">
        <f t="shared" si="428"/>
        <v>544.19558416668065</v>
      </c>
      <c r="K526" s="97">
        <f>K527*1.041666667</f>
        <v>1088.3911683333613</v>
      </c>
      <c r="L526" s="96">
        <f t="shared" ref="L526:O526" si="429">K526*2</f>
        <v>2176.7823366667226</v>
      </c>
      <c r="M526" s="96">
        <f t="shared" si="429"/>
        <v>4353.5646733334452</v>
      </c>
      <c r="N526" s="96">
        <f t="shared" si="429"/>
        <v>8707.1293466668903</v>
      </c>
      <c r="O526" s="96">
        <f t="shared" si="429"/>
        <v>17414.258693333781</v>
      </c>
    </row>
    <row r="527" spans="1:16" ht="20" customHeight="1" x14ac:dyDescent="0.2">
      <c r="A527" s="52"/>
      <c r="B527" s="52"/>
      <c r="C527" s="52"/>
      <c r="D527" s="91"/>
      <c r="E527" s="91"/>
      <c r="F527" s="48" t="s">
        <v>24</v>
      </c>
      <c r="G527" s="96">
        <f t="shared" ref="G527:J527" si="430">H527/2</f>
        <v>65.303470079104557</v>
      </c>
      <c r="H527" s="96">
        <f t="shared" si="430"/>
        <v>130.60694015820911</v>
      </c>
      <c r="I527" s="96">
        <f t="shared" si="430"/>
        <v>261.21388031641823</v>
      </c>
      <c r="J527" s="96">
        <f t="shared" si="430"/>
        <v>522.42776063283645</v>
      </c>
      <c r="K527" s="97">
        <f>K528*1.08</f>
        <v>1044.8555212656729</v>
      </c>
      <c r="L527" s="96">
        <f t="shared" ref="L527:O527" si="431">K527*2</f>
        <v>2089.7110425313458</v>
      </c>
      <c r="M527" s="96">
        <f t="shared" si="431"/>
        <v>4179.4220850626916</v>
      </c>
      <c r="N527" s="96">
        <f t="shared" si="431"/>
        <v>8358.8441701253832</v>
      </c>
      <c r="O527" s="96">
        <f t="shared" si="431"/>
        <v>16717.688340250766</v>
      </c>
    </row>
    <row r="528" spans="1:16" ht="20" customHeight="1" x14ac:dyDescent="0.25">
      <c r="A528" s="52"/>
      <c r="B528" s="52"/>
      <c r="C528" s="52"/>
      <c r="D528" s="91"/>
      <c r="E528" s="91"/>
      <c r="F528" s="28" t="s">
        <v>25</v>
      </c>
      <c r="G528" s="99">
        <f t="shared" ref="G528:J528" si="432">H528/2</f>
        <v>60.466175999170886</v>
      </c>
      <c r="H528" s="99">
        <f t="shared" si="432"/>
        <v>120.93235199834177</v>
      </c>
      <c r="I528" s="100">
        <f t="shared" si="432"/>
        <v>241.86470399668355</v>
      </c>
      <c r="J528" s="99">
        <f t="shared" si="432"/>
        <v>483.72940799336709</v>
      </c>
      <c r="K528" s="97">
        <f>K529*1.041666667</f>
        <v>967.45881598673418</v>
      </c>
      <c r="L528" s="99">
        <f t="shared" ref="L528:O528" si="433">K528*2</f>
        <v>1934.9176319734684</v>
      </c>
      <c r="M528" s="99">
        <f t="shared" si="433"/>
        <v>3869.8352639469367</v>
      </c>
      <c r="N528" s="99">
        <f t="shared" si="433"/>
        <v>7739.6705278938734</v>
      </c>
      <c r="O528" s="99">
        <f t="shared" si="433"/>
        <v>15479.341055787747</v>
      </c>
      <c r="P528" s="29" t="s">
        <v>26</v>
      </c>
    </row>
    <row r="529" spans="1:16" ht="20" customHeight="1" x14ac:dyDescent="0.2">
      <c r="A529" s="52"/>
      <c r="B529" s="52"/>
      <c r="C529" s="52"/>
      <c r="D529" s="91"/>
      <c r="E529" s="91"/>
      <c r="F529" s="49" t="s">
        <v>27</v>
      </c>
      <c r="G529" s="96">
        <f t="shared" ref="G529:J529" si="434">H529/2</f>
        <v>58.047528940628837</v>
      </c>
      <c r="H529" s="96">
        <f t="shared" si="434"/>
        <v>116.09505788125767</v>
      </c>
      <c r="I529" s="96">
        <f t="shared" si="434"/>
        <v>232.19011576251535</v>
      </c>
      <c r="J529" s="96">
        <f t="shared" si="434"/>
        <v>464.38023152503069</v>
      </c>
      <c r="K529" s="97">
        <f>K530*1.066666666</f>
        <v>928.76046305006139</v>
      </c>
      <c r="L529" s="96">
        <f t="shared" ref="L529:O529" si="435">K529*2</f>
        <v>1857.5209261001228</v>
      </c>
      <c r="M529" s="96">
        <f t="shared" si="435"/>
        <v>3715.0418522002456</v>
      </c>
      <c r="N529" s="96">
        <f t="shared" si="435"/>
        <v>7430.0837044004911</v>
      </c>
      <c r="O529" s="96">
        <f t="shared" si="435"/>
        <v>14860.167408800982</v>
      </c>
    </row>
    <row r="530" spans="1:16" ht="20" customHeight="1" x14ac:dyDescent="0.2">
      <c r="A530" s="52"/>
      <c r="B530" s="52"/>
      <c r="C530" s="52"/>
      <c r="D530" s="91"/>
      <c r="E530" s="91"/>
      <c r="F530" s="50" t="s">
        <v>28</v>
      </c>
      <c r="G530" s="96">
        <f t="shared" ref="G530:J530" si="436">H530/2</f>
        <v>54.41955841585176</v>
      </c>
      <c r="H530" s="96">
        <f t="shared" si="436"/>
        <v>108.83911683170352</v>
      </c>
      <c r="I530" s="96">
        <f t="shared" si="436"/>
        <v>217.67823366340704</v>
      </c>
      <c r="J530" s="96">
        <f t="shared" si="436"/>
        <v>435.35646732681408</v>
      </c>
      <c r="K530" s="97">
        <f>K531*1.041666667</f>
        <v>870.71293465362817</v>
      </c>
      <c r="L530" s="96">
        <f t="shared" ref="L530:O530" si="437">K530*2</f>
        <v>1741.4258693072563</v>
      </c>
      <c r="M530" s="96">
        <f t="shared" si="437"/>
        <v>3482.8517386145127</v>
      </c>
      <c r="N530" s="96">
        <f t="shared" si="437"/>
        <v>6965.7034772290253</v>
      </c>
      <c r="O530" s="96">
        <f t="shared" si="437"/>
        <v>13931.406954458051</v>
      </c>
    </row>
    <row r="531" spans="1:16" ht="20" customHeight="1" x14ac:dyDescent="0.2">
      <c r="A531" s="52"/>
      <c r="B531" s="52"/>
      <c r="C531" s="52"/>
      <c r="D531" s="91"/>
      <c r="E531" s="91"/>
      <c r="F531" s="51" t="s">
        <v>29</v>
      </c>
      <c r="G531" s="96">
        <f t="shared" ref="G531:J531" si="438">H531/2</f>
        <v>52.242776062499999</v>
      </c>
      <c r="H531" s="96">
        <f t="shared" si="438"/>
        <v>104.485552125</v>
      </c>
      <c r="I531" s="96">
        <f t="shared" si="438"/>
        <v>208.97110425</v>
      </c>
      <c r="J531" s="96">
        <f t="shared" si="438"/>
        <v>417.94220849999999</v>
      </c>
      <c r="K531" s="110">
        <v>835.88441699999998</v>
      </c>
      <c r="L531" s="96">
        <f t="shared" ref="L531:O531" si="439">K531*2</f>
        <v>1671.768834</v>
      </c>
      <c r="M531" s="96">
        <f t="shared" si="439"/>
        <v>3343.5376679999999</v>
      </c>
      <c r="N531" s="96">
        <f t="shared" si="439"/>
        <v>6687.0753359999999</v>
      </c>
      <c r="O531" s="96">
        <f t="shared" si="439"/>
        <v>13374.150672</v>
      </c>
    </row>
    <row r="532" spans="1:16" ht="20" customHeight="1" x14ac:dyDescent="0.2">
      <c r="A532" s="4"/>
      <c r="B532" s="4"/>
      <c r="C532" s="4"/>
      <c r="D532" s="92"/>
      <c r="E532" s="92"/>
      <c r="F532" s="5"/>
      <c r="G532" s="106"/>
      <c r="H532" s="106"/>
      <c r="I532" s="106"/>
      <c r="J532" s="106"/>
      <c r="K532" s="96"/>
      <c r="L532" s="106"/>
      <c r="M532" s="106"/>
      <c r="N532" s="106"/>
      <c r="O532" s="106"/>
    </row>
    <row r="533" spans="1:16" ht="20" customHeight="1" x14ac:dyDescent="0.2">
      <c r="A533" s="6" t="s">
        <v>0</v>
      </c>
      <c r="B533" s="6" t="s">
        <v>1</v>
      </c>
      <c r="C533" s="6" t="s">
        <v>2</v>
      </c>
      <c r="D533" s="6" t="s">
        <v>3</v>
      </c>
      <c r="E533" s="6" t="s">
        <v>4</v>
      </c>
      <c r="F533" s="7" t="s">
        <v>5</v>
      </c>
      <c r="G533" s="106"/>
      <c r="H533" s="106"/>
      <c r="I533" s="106"/>
      <c r="J533" s="106"/>
      <c r="K533" s="96"/>
      <c r="L533" s="106"/>
      <c r="M533" s="106"/>
      <c r="N533" s="106"/>
      <c r="O533" s="106"/>
    </row>
    <row r="534" spans="1:16" ht="20" customHeight="1" x14ac:dyDescent="0.2">
      <c r="A534" s="8" t="s">
        <v>37</v>
      </c>
      <c r="B534" s="53">
        <v>4.081466883</v>
      </c>
      <c r="C534" s="8" t="s">
        <v>17</v>
      </c>
      <c r="D534" s="8">
        <v>32</v>
      </c>
      <c r="E534" s="8">
        <v>1</v>
      </c>
      <c r="F534" s="10" t="s">
        <v>77</v>
      </c>
      <c r="G534" s="96"/>
      <c r="H534" s="96"/>
      <c r="I534" s="99"/>
      <c r="J534" s="106"/>
      <c r="K534" s="96"/>
      <c r="L534" s="106"/>
      <c r="M534" s="106"/>
      <c r="N534" s="106"/>
      <c r="O534" s="106"/>
    </row>
    <row r="535" spans="1:16" ht="20" customHeight="1" x14ac:dyDescent="0.2">
      <c r="A535" s="52"/>
      <c r="B535" s="52"/>
      <c r="C535" s="52"/>
      <c r="D535" s="91"/>
      <c r="E535" s="91"/>
      <c r="F535" s="9"/>
      <c r="G535" s="55" t="s">
        <v>8</v>
      </c>
      <c r="H535" s="56" t="s">
        <v>9</v>
      </c>
      <c r="I535" s="57" t="s">
        <v>10</v>
      </c>
      <c r="J535" s="58" t="s">
        <v>11</v>
      </c>
      <c r="K535" s="105" t="s">
        <v>12</v>
      </c>
      <c r="L535" s="59" t="s">
        <v>13</v>
      </c>
      <c r="M535" s="60" t="s">
        <v>14</v>
      </c>
      <c r="N535" s="61" t="s">
        <v>15</v>
      </c>
      <c r="O535" s="62" t="s">
        <v>16</v>
      </c>
    </row>
    <row r="536" spans="1:16" ht="20" customHeight="1" x14ac:dyDescent="0.2">
      <c r="A536" s="52"/>
      <c r="B536" s="52"/>
      <c r="C536" s="52"/>
      <c r="D536" s="91"/>
      <c r="E536" s="91"/>
      <c r="F536" s="41" t="s">
        <v>17</v>
      </c>
      <c r="G536" s="96">
        <f t="shared" ref="G536:J536" si="440">H536/2</f>
        <v>95.659380079264935</v>
      </c>
      <c r="H536" s="96">
        <f t="shared" si="440"/>
        <v>191.31876015852987</v>
      </c>
      <c r="I536" s="96">
        <f t="shared" si="440"/>
        <v>382.63752031705974</v>
      </c>
      <c r="J536" s="96">
        <f t="shared" si="440"/>
        <v>765.27504063411948</v>
      </c>
      <c r="K536" s="97">
        <f>K537*1.041666667</f>
        <v>1530.550081268239</v>
      </c>
      <c r="L536" s="96">
        <f t="shared" ref="L536:O536" si="441">K536*2</f>
        <v>3061.1001625364779</v>
      </c>
      <c r="M536" s="96">
        <f t="shared" si="441"/>
        <v>6122.2003250729558</v>
      </c>
      <c r="N536" s="96">
        <f t="shared" si="441"/>
        <v>12244.400650145912</v>
      </c>
      <c r="O536" s="96">
        <f t="shared" si="441"/>
        <v>24488.801300291823</v>
      </c>
    </row>
    <row r="537" spans="1:16" ht="20" customHeight="1" x14ac:dyDescent="0.2">
      <c r="A537" s="52"/>
      <c r="B537" s="52"/>
      <c r="C537" s="52"/>
      <c r="D537" s="91"/>
      <c r="E537" s="91"/>
      <c r="F537" s="42" t="s">
        <v>18</v>
      </c>
      <c r="G537" s="96">
        <f t="shared" ref="G537:J537" si="442">H537/2</f>
        <v>91.833004846707766</v>
      </c>
      <c r="H537" s="96">
        <f t="shared" si="442"/>
        <v>183.66600969341553</v>
      </c>
      <c r="I537" s="96">
        <f t="shared" si="442"/>
        <v>367.33201938683106</v>
      </c>
      <c r="J537" s="96">
        <f t="shared" si="442"/>
        <v>734.66403877366213</v>
      </c>
      <c r="K537" s="97">
        <f>K538*1.066666666</f>
        <v>1469.3280775473243</v>
      </c>
      <c r="L537" s="96">
        <f t="shared" ref="L537:O537" si="443">K537*2</f>
        <v>2938.6561550946485</v>
      </c>
      <c r="M537" s="96">
        <f t="shared" si="443"/>
        <v>5877.312310189297</v>
      </c>
      <c r="N537" s="96">
        <f t="shared" si="443"/>
        <v>11754.624620378594</v>
      </c>
      <c r="O537" s="96">
        <f t="shared" si="443"/>
        <v>23509.249240757188</v>
      </c>
    </row>
    <row r="538" spans="1:16" ht="20" customHeight="1" x14ac:dyDescent="0.2">
      <c r="A538" s="52"/>
      <c r="B538" s="52"/>
      <c r="C538" s="52"/>
      <c r="D538" s="91"/>
      <c r="E538" s="91"/>
      <c r="F538" s="43" t="s">
        <v>19</v>
      </c>
      <c r="G538" s="96">
        <f t="shared" ref="G538:J538" si="444">H538/2</f>
        <v>86.093442097596935</v>
      </c>
      <c r="H538" s="96">
        <f t="shared" si="444"/>
        <v>172.18688419519387</v>
      </c>
      <c r="I538" s="96">
        <f t="shared" si="444"/>
        <v>344.37376839038774</v>
      </c>
      <c r="J538" s="96">
        <f t="shared" si="444"/>
        <v>688.74753678077548</v>
      </c>
      <c r="K538" s="97">
        <f>K539*1.041666667</f>
        <v>1377.495073561551</v>
      </c>
      <c r="L538" s="96">
        <f t="shared" ref="L538:O538" si="445">K538*2</f>
        <v>2754.9901471231019</v>
      </c>
      <c r="M538" s="96">
        <f t="shared" si="445"/>
        <v>5509.9802942462038</v>
      </c>
      <c r="N538" s="96">
        <f t="shared" si="445"/>
        <v>11019.960588492408</v>
      </c>
      <c r="O538" s="96">
        <f t="shared" si="445"/>
        <v>22039.921176984815</v>
      </c>
    </row>
    <row r="539" spans="1:16" ht="20" customHeight="1" x14ac:dyDescent="0.2">
      <c r="A539" s="52"/>
      <c r="B539" s="52"/>
      <c r="C539" s="52"/>
      <c r="D539" s="91"/>
      <c r="E539" s="91"/>
      <c r="F539" s="44" t="s">
        <v>20</v>
      </c>
      <c r="G539" s="96">
        <f t="shared" ref="G539:J539" si="446">H539/2</f>
        <v>82.649704387245137</v>
      </c>
      <c r="H539" s="96">
        <f t="shared" si="446"/>
        <v>165.29940877449027</v>
      </c>
      <c r="I539" s="96">
        <f t="shared" si="446"/>
        <v>330.59881754898055</v>
      </c>
      <c r="J539" s="96">
        <f t="shared" si="446"/>
        <v>661.1976350979611</v>
      </c>
      <c r="K539" s="97">
        <f>K540*1.08</f>
        <v>1322.3952701959222</v>
      </c>
      <c r="L539" s="96">
        <f t="shared" ref="L539:O539" si="447">K539*2</f>
        <v>2644.7905403918444</v>
      </c>
      <c r="M539" s="96">
        <f t="shared" si="447"/>
        <v>5289.5810807836888</v>
      </c>
      <c r="N539" s="96">
        <f t="shared" si="447"/>
        <v>10579.162161567378</v>
      </c>
      <c r="O539" s="96">
        <f t="shared" si="447"/>
        <v>21158.324323134755</v>
      </c>
    </row>
    <row r="540" spans="1:16" ht="20" customHeight="1" x14ac:dyDescent="0.2">
      <c r="A540" s="52"/>
      <c r="B540" s="52"/>
      <c r="C540" s="52"/>
      <c r="D540" s="91"/>
      <c r="E540" s="91"/>
      <c r="F540" s="45" t="s">
        <v>21</v>
      </c>
      <c r="G540" s="96">
        <f t="shared" ref="G540:J540" si="448">H540/2</f>
        <v>76.527504062264015</v>
      </c>
      <c r="H540" s="96">
        <f t="shared" si="448"/>
        <v>153.05500812452803</v>
      </c>
      <c r="I540" s="96">
        <f t="shared" si="448"/>
        <v>306.11001624905606</v>
      </c>
      <c r="J540" s="96">
        <f t="shared" si="448"/>
        <v>612.22003249811212</v>
      </c>
      <c r="K540" s="97">
        <f>K541*1.041666667</f>
        <v>1224.4400649962242</v>
      </c>
      <c r="L540" s="96">
        <f t="shared" ref="L540:O540" si="449">K540*2</f>
        <v>2448.8801299924485</v>
      </c>
      <c r="M540" s="96">
        <f t="shared" si="449"/>
        <v>4897.7602599848969</v>
      </c>
      <c r="N540" s="96">
        <f t="shared" si="449"/>
        <v>9795.5205199697939</v>
      </c>
      <c r="O540" s="96">
        <f t="shared" si="449"/>
        <v>19591.041039939588</v>
      </c>
    </row>
    <row r="541" spans="1:16" ht="20" customHeight="1" x14ac:dyDescent="0.2">
      <c r="A541" s="52"/>
      <c r="B541" s="52"/>
      <c r="C541" s="52"/>
      <c r="D541" s="91"/>
      <c r="E541" s="91"/>
      <c r="F541" s="46" t="s">
        <v>22</v>
      </c>
      <c r="G541" s="96">
        <f t="shared" ref="G541:J541" si="450">H541/2</f>
        <v>73.466403876264195</v>
      </c>
      <c r="H541" s="96">
        <f t="shared" si="450"/>
        <v>146.93280775252839</v>
      </c>
      <c r="I541" s="96">
        <f t="shared" si="450"/>
        <v>293.86561550505678</v>
      </c>
      <c r="J541" s="96">
        <f t="shared" si="450"/>
        <v>587.73123101011356</v>
      </c>
      <c r="K541" s="97">
        <f>K542*1.066666666</f>
        <v>1175.4624620202271</v>
      </c>
      <c r="L541" s="96">
        <f t="shared" ref="L541:O541" si="451">K541*2</f>
        <v>2350.9249240404542</v>
      </c>
      <c r="M541" s="96">
        <f t="shared" si="451"/>
        <v>4701.8498480809085</v>
      </c>
      <c r="N541" s="96">
        <f t="shared" si="451"/>
        <v>9403.699696161817</v>
      </c>
      <c r="O541" s="96">
        <f t="shared" si="451"/>
        <v>18807.399392323634</v>
      </c>
    </row>
    <row r="542" spans="1:16" ht="20" customHeight="1" x14ac:dyDescent="0.2">
      <c r="A542" s="52"/>
      <c r="B542" s="52"/>
      <c r="C542" s="52"/>
      <c r="D542" s="91"/>
      <c r="E542" s="91"/>
      <c r="F542" s="47" t="s">
        <v>23</v>
      </c>
      <c r="G542" s="96">
        <f t="shared" ref="G542:J542" si="452">H542/2</f>
        <v>68.87475367704441</v>
      </c>
      <c r="H542" s="96">
        <f t="shared" si="452"/>
        <v>137.74950735408882</v>
      </c>
      <c r="I542" s="96">
        <f t="shared" si="452"/>
        <v>275.49901470817764</v>
      </c>
      <c r="J542" s="96">
        <f t="shared" si="452"/>
        <v>550.99802941635528</v>
      </c>
      <c r="K542" s="97">
        <f>K543*1.041666667</f>
        <v>1101.9960588327106</v>
      </c>
      <c r="L542" s="96">
        <f t="shared" ref="L542:O542" si="453">K542*2</f>
        <v>2203.9921176654211</v>
      </c>
      <c r="M542" s="96">
        <f t="shared" si="453"/>
        <v>4407.9842353308422</v>
      </c>
      <c r="N542" s="96">
        <f t="shared" si="453"/>
        <v>8815.9684706616845</v>
      </c>
      <c r="O542" s="96">
        <f t="shared" si="453"/>
        <v>17631.936941323369</v>
      </c>
    </row>
    <row r="543" spans="1:16" ht="20" customHeight="1" x14ac:dyDescent="0.2">
      <c r="A543" s="52"/>
      <c r="B543" s="52"/>
      <c r="C543" s="52"/>
      <c r="D543" s="91"/>
      <c r="E543" s="91"/>
      <c r="F543" s="48" t="s">
        <v>24</v>
      </c>
      <c r="G543" s="96">
        <f t="shared" ref="G543:J543" si="454">H543/2</f>
        <v>66.119763508804297</v>
      </c>
      <c r="H543" s="96">
        <f t="shared" si="454"/>
        <v>132.23952701760859</v>
      </c>
      <c r="I543" s="96">
        <f t="shared" si="454"/>
        <v>264.47905403521719</v>
      </c>
      <c r="J543" s="96">
        <f t="shared" si="454"/>
        <v>528.95810807043438</v>
      </c>
      <c r="K543" s="97">
        <f>K544*1.08</f>
        <v>1057.9162161408688</v>
      </c>
      <c r="L543" s="96">
        <f t="shared" ref="L543:O543" si="455">K543*2</f>
        <v>2115.8324322817375</v>
      </c>
      <c r="M543" s="96">
        <f t="shared" si="455"/>
        <v>4231.664864563475</v>
      </c>
      <c r="N543" s="96">
        <f t="shared" si="455"/>
        <v>8463.32972912695</v>
      </c>
      <c r="O543" s="96">
        <f t="shared" si="455"/>
        <v>16926.6594582539</v>
      </c>
    </row>
    <row r="544" spans="1:16" ht="20" customHeight="1" x14ac:dyDescent="0.25">
      <c r="A544" s="52"/>
      <c r="B544" s="52"/>
      <c r="C544" s="52"/>
      <c r="D544" s="91"/>
      <c r="E544" s="91"/>
      <c r="F544" s="28" t="s">
        <v>25</v>
      </c>
      <c r="G544" s="99">
        <f t="shared" ref="G544:J544" si="456">H544/2</f>
        <v>61.222003248892868</v>
      </c>
      <c r="H544" s="99">
        <f t="shared" si="456"/>
        <v>122.44400649778574</v>
      </c>
      <c r="I544" s="100">
        <f t="shared" si="456"/>
        <v>244.88801299557147</v>
      </c>
      <c r="J544" s="99">
        <f t="shared" si="456"/>
        <v>489.77602599114294</v>
      </c>
      <c r="K544" s="97">
        <f>K545*1.041666667</f>
        <v>979.55205198228589</v>
      </c>
      <c r="L544" s="99">
        <f t="shared" ref="L544:O544" si="457">K544*2</f>
        <v>1959.1041039645718</v>
      </c>
      <c r="M544" s="99">
        <f t="shared" si="457"/>
        <v>3918.2082079291436</v>
      </c>
      <c r="N544" s="99">
        <f t="shared" si="457"/>
        <v>7836.4164158582871</v>
      </c>
      <c r="O544" s="99">
        <f t="shared" si="457"/>
        <v>15672.832831716574</v>
      </c>
      <c r="P544" s="29" t="s">
        <v>26</v>
      </c>
    </row>
    <row r="545" spans="1:16" ht="20" customHeight="1" x14ac:dyDescent="0.2">
      <c r="A545" s="52"/>
      <c r="B545" s="52"/>
      <c r="C545" s="52"/>
      <c r="D545" s="91"/>
      <c r="E545" s="91"/>
      <c r="F545" s="49" t="s">
        <v>27</v>
      </c>
      <c r="G545" s="96">
        <f t="shared" ref="G545:J545" si="458">H545/2</f>
        <v>58.773123100129752</v>
      </c>
      <c r="H545" s="96">
        <f t="shared" si="458"/>
        <v>117.5462462002595</v>
      </c>
      <c r="I545" s="96">
        <f t="shared" si="458"/>
        <v>235.09249240051901</v>
      </c>
      <c r="J545" s="96">
        <f t="shared" si="458"/>
        <v>470.18498480103801</v>
      </c>
      <c r="K545" s="97">
        <f>K546*1.066666666</f>
        <v>940.36996960207603</v>
      </c>
      <c r="L545" s="96">
        <f t="shared" ref="L545:O545" si="459">K545*2</f>
        <v>1880.7399392041521</v>
      </c>
      <c r="M545" s="96">
        <f t="shared" si="459"/>
        <v>3761.4798784083041</v>
      </c>
      <c r="N545" s="96">
        <f t="shared" si="459"/>
        <v>7522.9597568166082</v>
      </c>
      <c r="O545" s="96">
        <f t="shared" si="459"/>
        <v>15045.919513633216</v>
      </c>
    </row>
    <row r="546" spans="1:16" ht="20" customHeight="1" x14ac:dyDescent="0.2">
      <c r="A546" s="52"/>
      <c r="B546" s="52"/>
      <c r="C546" s="52"/>
      <c r="D546" s="91"/>
      <c r="E546" s="91"/>
      <c r="F546" s="50" t="s">
        <v>28</v>
      </c>
      <c r="G546" s="96">
        <f t="shared" ref="G546:J546" si="460">H546/2</f>
        <v>55.09980294080902</v>
      </c>
      <c r="H546" s="96">
        <f t="shared" si="460"/>
        <v>110.19960588161804</v>
      </c>
      <c r="I546" s="96">
        <f t="shared" si="460"/>
        <v>220.39921176323608</v>
      </c>
      <c r="J546" s="96">
        <f t="shared" si="460"/>
        <v>440.79842352647216</v>
      </c>
      <c r="K546" s="97">
        <f>K547*1.041666667</f>
        <v>881.59684705294433</v>
      </c>
      <c r="L546" s="96">
        <f t="shared" ref="L546:O546" si="461">K546*2</f>
        <v>1763.1936941058887</v>
      </c>
      <c r="M546" s="96">
        <f t="shared" si="461"/>
        <v>3526.3873882117773</v>
      </c>
      <c r="N546" s="96">
        <f t="shared" si="461"/>
        <v>7052.7747764235546</v>
      </c>
      <c r="O546" s="96">
        <f t="shared" si="461"/>
        <v>14105.549552847109</v>
      </c>
    </row>
    <row r="547" spans="1:16" ht="20" customHeight="1" x14ac:dyDescent="0.2">
      <c r="A547" s="52"/>
      <c r="B547" s="52"/>
      <c r="C547" s="52"/>
      <c r="D547" s="91"/>
      <c r="E547" s="91"/>
      <c r="F547" s="51" t="s">
        <v>29</v>
      </c>
      <c r="G547" s="96">
        <f t="shared" ref="G547:J547" si="462">H547/2</f>
        <v>52.895810806249997</v>
      </c>
      <c r="H547" s="96">
        <f t="shared" si="462"/>
        <v>105.79162161249999</v>
      </c>
      <c r="I547" s="96">
        <f t="shared" si="462"/>
        <v>211.58324322499999</v>
      </c>
      <c r="J547" s="96">
        <f t="shared" si="462"/>
        <v>423.16648644999998</v>
      </c>
      <c r="K547" s="110">
        <v>846.33297289999996</v>
      </c>
      <c r="L547" s="96">
        <f t="shared" ref="L547:O547" si="463">K547*2</f>
        <v>1692.6659457999999</v>
      </c>
      <c r="M547" s="96">
        <f t="shared" si="463"/>
        <v>3385.3318915999998</v>
      </c>
      <c r="N547" s="96">
        <f t="shared" si="463"/>
        <v>6770.6637831999997</v>
      </c>
      <c r="O547" s="96">
        <f t="shared" si="463"/>
        <v>13541.327566399999</v>
      </c>
    </row>
    <row r="548" spans="1:16" ht="20" customHeight="1" x14ac:dyDescent="0.2">
      <c r="D548" s="86"/>
      <c r="E548" s="86"/>
      <c r="G548" s="106"/>
      <c r="H548" s="106"/>
      <c r="I548" s="106"/>
      <c r="J548" s="106"/>
      <c r="K548" s="96"/>
      <c r="L548" s="106"/>
      <c r="M548" s="106"/>
      <c r="N548" s="106"/>
      <c r="O548" s="106"/>
    </row>
    <row r="549" spans="1:16" ht="20" customHeight="1" x14ac:dyDescent="0.2">
      <c r="A549" s="6" t="s">
        <v>0</v>
      </c>
      <c r="B549" s="6" t="s">
        <v>1</v>
      </c>
      <c r="C549" s="6" t="s">
        <v>2</v>
      </c>
      <c r="D549" s="6" t="s">
        <v>3</v>
      </c>
      <c r="E549" s="6" t="s">
        <v>4</v>
      </c>
      <c r="F549" s="7" t="s">
        <v>5</v>
      </c>
      <c r="G549" s="106"/>
      <c r="H549" s="106"/>
      <c r="I549" s="106"/>
      <c r="J549" s="106"/>
      <c r="K549" s="96"/>
      <c r="L549" s="106"/>
      <c r="M549" s="106"/>
      <c r="N549" s="106"/>
      <c r="O549" s="106"/>
    </row>
    <row r="550" spans="1:16" ht="20" customHeight="1" x14ac:dyDescent="0.2">
      <c r="A550" s="8" t="s">
        <v>38</v>
      </c>
      <c r="B550" s="53">
        <v>4.1990400000000001</v>
      </c>
      <c r="C550" s="8" t="s">
        <v>62</v>
      </c>
      <c r="D550" s="8">
        <v>33</v>
      </c>
      <c r="E550" s="8">
        <v>33</v>
      </c>
      <c r="F550" s="10" t="s">
        <v>39</v>
      </c>
      <c r="G550" s="96"/>
      <c r="H550" s="96"/>
      <c r="I550" s="99"/>
      <c r="J550" s="106"/>
      <c r="K550" s="96"/>
      <c r="L550" s="106"/>
      <c r="M550" s="106"/>
      <c r="N550" s="106"/>
      <c r="O550" s="106"/>
    </row>
    <row r="551" spans="1:16" ht="20" customHeight="1" x14ac:dyDescent="0.2">
      <c r="A551" s="54"/>
      <c r="B551" s="54"/>
      <c r="C551" s="54"/>
      <c r="D551" s="93"/>
      <c r="E551" s="93"/>
      <c r="F551" s="9"/>
      <c r="G551" s="55" t="s">
        <v>8</v>
      </c>
      <c r="H551" s="56" t="s">
        <v>9</v>
      </c>
      <c r="I551" s="57" t="s">
        <v>10</v>
      </c>
      <c r="J551" s="58" t="s">
        <v>11</v>
      </c>
      <c r="K551" s="105" t="s">
        <v>12</v>
      </c>
      <c r="L551" s="59" t="s">
        <v>13</v>
      </c>
      <c r="M551" s="60" t="s">
        <v>14</v>
      </c>
      <c r="N551" s="61" t="s">
        <v>15</v>
      </c>
      <c r="O551" s="62" t="s">
        <v>16</v>
      </c>
    </row>
    <row r="552" spans="1:16" ht="20" customHeight="1" x14ac:dyDescent="0.2">
      <c r="A552" s="54"/>
      <c r="B552" s="54"/>
      <c r="C552" s="54"/>
      <c r="D552" s="93"/>
      <c r="E552" s="93"/>
      <c r="F552" s="41" t="s">
        <v>17</v>
      </c>
      <c r="G552" s="96">
        <f t="shared" ref="G552:J552" si="464">H552/2</f>
        <v>98.415000004428734</v>
      </c>
      <c r="H552" s="96">
        <f t="shared" si="464"/>
        <v>196.83000000885747</v>
      </c>
      <c r="I552" s="96">
        <f t="shared" si="464"/>
        <v>393.66000001771494</v>
      </c>
      <c r="J552" s="96">
        <f t="shared" si="464"/>
        <v>787.32000003542987</v>
      </c>
      <c r="K552" s="97">
        <f>K553*1.041666667</f>
        <v>1574.6400000708597</v>
      </c>
      <c r="L552" s="96">
        <f t="shared" ref="L552:O552" si="465">K552*2</f>
        <v>3149.2800001417195</v>
      </c>
      <c r="M552" s="96">
        <f t="shared" si="465"/>
        <v>6298.560000283439</v>
      </c>
      <c r="N552" s="96">
        <f t="shared" si="465"/>
        <v>12597.120000566878</v>
      </c>
      <c r="O552" s="96">
        <f t="shared" si="465"/>
        <v>25194.240001133756</v>
      </c>
    </row>
    <row r="553" spans="1:16" ht="20" customHeight="1" x14ac:dyDescent="0.2">
      <c r="A553" s="54"/>
      <c r="B553" s="54"/>
      <c r="C553" s="54"/>
      <c r="D553" s="93"/>
      <c r="E553" s="93"/>
      <c r="F553" s="42" t="s">
        <v>18</v>
      </c>
      <c r="G553" s="96">
        <f t="shared" ref="G553:J553" si="466">H553/2</f>
        <v>94.478399974018487</v>
      </c>
      <c r="H553" s="96">
        <f t="shared" si="466"/>
        <v>188.95679994803697</v>
      </c>
      <c r="I553" s="96">
        <f t="shared" si="466"/>
        <v>377.91359989607395</v>
      </c>
      <c r="J553" s="96">
        <f t="shared" si="466"/>
        <v>755.82719979214789</v>
      </c>
      <c r="K553" s="97">
        <f>K554*1.066666666</f>
        <v>1511.6543995842958</v>
      </c>
      <c r="L553" s="96">
        <f t="shared" ref="L553:O553" si="467">K553*2</f>
        <v>3023.3087991685916</v>
      </c>
      <c r="M553" s="96">
        <f t="shared" si="467"/>
        <v>6046.6175983371832</v>
      </c>
      <c r="N553" s="96">
        <f t="shared" si="467"/>
        <v>12093.235196674366</v>
      </c>
      <c r="O553" s="96">
        <f t="shared" si="467"/>
        <v>24186.470393348733</v>
      </c>
    </row>
    <row r="554" spans="1:16" ht="20" customHeight="1" x14ac:dyDescent="0.2">
      <c r="A554" s="54"/>
      <c r="B554" s="54"/>
      <c r="C554" s="54"/>
      <c r="D554" s="93"/>
      <c r="E554" s="93"/>
      <c r="F554" s="43" t="s">
        <v>19</v>
      </c>
      <c r="G554" s="96">
        <f t="shared" ref="G554:J554" si="468">H554/2</f>
        <v>88.573500031000776</v>
      </c>
      <c r="H554" s="96">
        <f t="shared" si="468"/>
        <v>177.14700006200155</v>
      </c>
      <c r="I554" s="96">
        <f t="shared" si="468"/>
        <v>354.29400012400311</v>
      </c>
      <c r="J554" s="96">
        <f t="shared" si="468"/>
        <v>708.58800024800621</v>
      </c>
      <c r="K554" s="97">
        <f>K555*1.041666667</f>
        <v>1417.1760004960124</v>
      </c>
      <c r="L554" s="96">
        <f t="shared" ref="L554:O554" si="469">K554*2</f>
        <v>2834.3520009920248</v>
      </c>
      <c r="M554" s="96">
        <f t="shared" si="469"/>
        <v>5668.7040019840497</v>
      </c>
      <c r="N554" s="96">
        <f t="shared" si="469"/>
        <v>11337.408003968099</v>
      </c>
      <c r="O554" s="96">
        <f t="shared" si="469"/>
        <v>22674.816007936199</v>
      </c>
    </row>
    <row r="555" spans="1:16" ht="20" customHeight="1" x14ac:dyDescent="0.2">
      <c r="A555" s="54"/>
      <c r="B555" s="54"/>
      <c r="C555" s="54"/>
      <c r="D555" s="93"/>
      <c r="E555" s="93"/>
      <c r="F555" s="44" t="s">
        <v>20</v>
      </c>
      <c r="G555" s="96">
        <f t="shared" ref="G555:J555" si="470">H555/2</f>
        <v>85.030560002550956</v>
      </c>
      <c r="H555" s="96">
        <f t="shared" si="470"/>
        <v>170.06112000510191</v>
      </c>
      <c r="I555" s="96">
        <f t="shared" si="470"/>
        <v>340.12224001020383</v>
      </c>
      <c r="J555" s="96">
        <f t="shared" si="470"/>
        <v>680.24448002040765</v>
      </c>
      <c r="K555" s="97">
        <f>K556*1.08</f>
        <v>1360.4889600408153</v>
      </c>
      <c r="L555" s="96">
        <f t="shared" ref="L555:O555" si="471">K555*2</f>
        <v>2720.9779200816306</v>
      </c>
      <c r="M555" s="96">
        <f t="shared" si="471"/>
        <v>5441.9558401632612</v>
      </c>
      <c r="N555" s="96">
        <f t="shared" si="471"/>
        <v>10883.911680326522</v>
      </c>
      <c r="O555" s="96">
        <f t="shared" si="471"/>
        <v>21767.823360653045</v>
      </c>
    </row>
    <row r="556" spans="1:16" ht="20" customHeight="1" x14ac:dyDescent="0.2">
      <c r="A556" s="54"/>
      <c r="B556" s="54"/>
      <c r="C556" s="54"/>
      <c r="D556" s="93"/>
      <c r="E556" s="93"/>
      <c r="F556" s="45" t="s">
        <v>21</v>
      </c>
      <c r="G556" s="96">
        <f t="shared" ref="G556:J556" si="472">H556/2</f>
        <v>78.732000002361985</v>
      </c>
      <c r="H556" s="96">
        <f t="shared" si="472"/>
        <v>157.46400000472397</v>
      </c>
      <c r="I556" s="96">
        <f t="shared" si="472"/>
        <v>314.92800000944794</v>
      </c>
      <c r="J556" s="96">
        <f t="shared" si="472"/>
        <v>629.85600001889588</v>
      </c>
      <c r="K556" s="97">
        <f>K557*1.041666667</f>
        <v>1259.7120000377918</v>
      </c>
      <c r="L556" s="96">
        <f t="shared" ref="L556:O556" si="473">K556*2</f>
        <v>2519.4240000755835</v>
      </c>
      <c r="M556" s="96">
        <f t="shared" si="473"/>
        <v>5038.8480001511671</v>
      </c>
      <c r="N556" s="96">
        <f t="shared" si="473"/>
        <v>10077.696000302334</v>
      </c>
      <c r="O556" s="96">
        <f t="shared" si="473"/>
        <v>20155.392000604668</v>
      </c>
    </row>
    <row r="557" spans="1:16" ht="20" customHeight="1" x14ac:dyDescent="0.2">
      <c r="A557" s="54"/>
      <c r="B557" s="54"/>
      <c r="C557" s="54"/>
      <c r="D557" s="93"/>
      <c r="E557" s="93"/>
      <c r="F557" s="46" t="s">
        <v>22</v>
      </c>
      <c r="G557" s="96">
        <f t="shared" ref="G557:J557" si="474">H557/2</f>
        <v>75.58271997808103</v>
      </c>
      <c r="H557" s="96">
        <f t="shared" si="474"/>
        <v>151.16543995616206</v>
      </c>
      <c r="I557" s="96">
        <f t="shared" si="474"/>
        <v>302.33087991232412</v>
      </c>
      <c r="J557" s="96">
        <f t="shared" si="474"/>
        <v>604.66175982464824</v>
      </c>
      <c r="K557" s="97">
        <f>K558*1.066666666</f>
        <v>1209.3235196492965</v>
      </c>
      <c r="L557" s="96">
        <f t="shared" ref="L557:O557" si="475">K557*2</f>
        <v>2418.647039298593</v>
      </c>
      <c r="M557" s="96">
        <f t="shared" si="475"/>
        <v>4837.2940785971859</v>
      </c>
      <c r="N557" s="96">
        <f t="shared" si="475"/>
        <v>9674.5881571943719</v>
      </c>
      <c r="O557" s="96">
        <f t="shared" si="475"/>
        <v>19349.176314388744</v>
      </c>
    </row>
    <row r="558" spans="1:16" ht="20" customHeight="1" x14ac:dyDescent="0.2">
      <c r="A558" s="54"/>
      <c r="B558" s="54"/>
      <c r="C558" s="54"/>
      <c r="D558" s="93"/>
      <c r="E558" s="93"/>
      <c r="F558" s="47" t="s">
        <v>23</v>
      </c>
      <c r="G558" s="96">
        <f t="shared" ref="G558:J558" si="476">H558/2</f>
        <v>70.858800023737714</v>
      </c>
      <c r="H558" s="96">
        <f t="shared" si="476"/>
        <v>141.71760004747543</v>
      </c>
      <c r="I558" s="96">
        <f t="shared" si="476"/>
        <v>283.43520009495086</v>
      </c>
      <c r="J558" s="96">
        <f t="shared" si="476"/>
        <v>566.87040018990172</v>
      </c>
      <c r="K558" s="97">
        <f>K559*1.041666667</f>
        <v>1133.7408003798034</v>
      </c>
      <c r="L558" s="96">
        <f t="shared" ref="L558:O558" si="477">K558*2</f>
        <v>2267.4816007596069</v>
      </c>
      <c r="M558" s="96">
        <f t="shared" si="477"/>
        <v>4534.9632015192137</v>
      </c>
      <c r="N558" s="96">
        <f t="shared" si="477"/>
        <v>9069.9264030384275</v>
      </c>
      <c r="O558" s="96">
        <f t="shared" si="477"/>
        <v>18139.852806076855</v>
      </c>
    </row>
    <row r="559" spans="1:16" ht="20" customHeight="1" x14ac:dyDescent="0.2">
      <c r="A559" s="54"/>
      <c r="B559" s="54"/>
      <c r="C559" s="54"/>
      <c r="D559" s="93"/>
      <c r="E559" s="93"/>
      <c r="F559" s="48" t="s">
        <v>24</v>
      </c>
      <c r="G559" s="96">
        <f t="shared" ref="G559:J559" si="478">H559/2</f>
        <v>68.024448001020374</v>
      </c>
      <c r="H559" s="96">
        <f t="shared" si="478"/>
        <v>136.04889600204075</v>
      </c>
      <c r="I559" s="96">
        <f t="shared" si="478"/>
        <v>272.0977920040815</v>
      </c>
      <c r="J559" s="96">
        <f t="shared" si="478"/>
        <v>544.195584008163</v>
      </c>
      <c r="K559" s="97">
        <f>K560*1.08</f>
        <v>1088.391168016326</v>
      </c>
      <c r="L559" s="96">
        <f t="shared" ref="L559:O559" si="479">K559*2</f>
        <v>2176.782336032652</v>
      </c>
      <c r="M559" s="96">
        <f t="shared" si="479"/>
        <v>4353.564672065304</v>
      </c>
      <c r="N559" s="96">
        <f t="shared" si="479"/>
        <v>8707.1293441306079</v>
      </c>
      <c r="O559" s="96">
        <f t="shared" si="479"/>
        <v>17414.258688261216</v>
      </c>
    </row>
    <row r="560" spans="1:16" ht="20" customHeight="1" x14ac:dyDescent="0.25">
      <c r="A560" s="54"/>
      <c r="B560" s="54"/>
      <c r="C560" s="54"/>
      <c r="D560" s="93"/>
      <c r="E560" s="93"/>
      <c r="F560" s="28" t="s">
        <v>25</v>
      </c>
      <c r="G560" s="99">
        <f t="shared" ref="G560:J560" si="480">H560/2</f>
        <v>62.985600000944792</v>
      </c>
      <c r="H560" s="99">
        <f t="shared" si="480"/>
        <v>125.97120000188958</v>
      </c>
      <c r="I560" s="100">
        <f t="shared" si="480"/>
        <v>251.94240000377917</v>
      </c>
      <c r="J560" s="99">
        <f t="shared" si="480"/>
        <v>503.88480000755834</v>
      </c>
      <c r="K560" s="97">
        <f>K561*1.041666667</f>
        <v>1007.7696000151167</v>
      </c>
      <c r="L560" s="99">
        <f t="shared" ref="L560:O560" si="481">K560*2</f>
        <v>2015.5392000302334</v>
      </c>
      <c r="M560" s="99">
        <f t="shared" si="481"/>
        <v>4031.0784000604667</v>
      </c>
      <c r="N560" s="99">
        <f t="shared" si="481"/>
        <v>8062.1568001209334</v>
      </c>
      <c r="O560" s="99">
        <f t="shared" si="481"/>
        <v>16124.313600241867</v>
      </c>
      <c r="P560" s="29" t="s">
        <v>26</v>
      </c>
    </row>
    <row r="561" spans="1:15" ht="20" customHeight="1" x14ac:dyDescent="0.2">
      <c r="A561" s="54"/>
      <c r="B561" s="54"/>
      <c r="C561" s="54"/>
      <c r="D561" s="93"/>
      <c r="E561" s="93"/>
      <c r="F561" s="49" t="s">
        <v>27</v>
      </c>
      <c r="G561" s="96">
        <f t="shared" ref="G561:J561" si="482">H561/2</f>
        <v>60.466175981557818</v>
      </c>
      <c r="H561" s="96">
        <f t="shared" si="482"/>
        <v>120.93235196311564</v>
      </c>
      <c r="I561" s="96">
        <f t="shared" si="482"/>
        <v>241.86470392623127</v>
      </c>
      <c r="J561" s="96">
        <f t="shared" si="482"/>
        <v>483.72940785246254</v>
      </c>
      <c r="K561" s="97">
        <f>K562*1.066666666</f>
        <v>967.45881570492509</v>
      </c>
      <c r="L561" s="96">
        <f t="shared" ref="L561:O561" si="483">K561*2</f>
        <v>1934.9176314098502</v>
      </c>
      <c r="M561" s="96">
        <f t="shared" si="483"/>
        <v>3869.8352628197003</v>
      </c>
      <c r="N561" s="96">
        <f t="shared" si="483"/>
        <v>7739.6705256394007</v>
      </c>
      <c r="O561" s="96">
        <f t="shared" si="483"/>
        <v>15479.341051278801</v>
      </c>
    </row>
    <row r="562" spans="1:15" ht="20" customHeight="1" x14ac:dyDescent="0.2">
      <c r="A562" s="54"/>
      <c r="B562" s="54"/>
      <c r="C562" s="54"/>
      <c r="D562" s="93"/>
      <c r="E562" s="93"/>
      <c r="F562" s="50" t="s">
        <v>28</v>
      </c>
      <c r="G562" s="96">
        <f t="shared" ref="G562:J562" si="484">H562/2</f>
        <v>56.687040018139861</v>
      </c>
      <c r="H562" s="96">
        <f t="shared" si="484"/>
        <v>113.37408003627972</v>
      </c>
      <c r="I562" s="96">
        <f t="shared" si="484"/>
        <v>226.74816007255944</v>
      </c>
      <c r="J562" s="96">
        <f t="shared" si="484"/>
        <v>453.49632014511889</v>
      </c>
      <c r="K562" s="97">
        <f>K563*1.041666667</f>
        <v>906.99264029023777</v>
      </c>
      <c r="L562" s="96">
        <f t="shared" ref="L562:O562" si="485">K562*2</f>
        <v>1813.9852805804755</v>
      </c>
      <c r="M562" s="96">
        <f t="shared" si="485"/>
        <v>3627.9705611609511</v>
      </c>
      <c r="N562" s="96">
        <f t="shared" si="485"/>
        <v>7255.9411223219022</v>
      </c>
      <c r="O562" s="96">
        <f t="shared" si="485"/>
        <v>14511.882244643804</v>
      </c>
    </row>
    <row r="563" spans="1:15" ht="20" customHeight="1" x14ac:dyDescent="0.2">
      <c r="A563" s="54"/>
      <c r="B563" s="54"/>
      <c r="C563" s="54"/>
      <c r="D563" s="93"/>
      <c r="E563" s="93"/>
      <c r="F563" s="51" t="s">
        <v>29</v>
      </c>
      <c r="G563" s="96">
        <f t="shared" ref="G563:J563" si="486">H563/2</f>
        <v>54.4195584</v>
      </c>
      <c r="H563" s="96">
        <f t="shared" si="486"/>
        <v>108.8391168</v>
      </c>
      <c r="I563" s="96">
        <f t="shared" si="486"/>
        <v>217.6782336</v>
      </c>
      <c r="J563" s="96">
        <f t="shared" si="486"/>
        <v>435.3564672</v>
      </c>
      <c r="K563" s="110">
        <v>870.71293439999999</v>
      </c>
      <c r="L563" s="96">
        <f t="shared" ref="L563:O563" si="487">K563*2</f>
        <v>1741.4258688</v>
      </c>
      <c r="M563" s="96">
        <f t="shared" si="487"/>
        <v>3482.8517376</v>
      </c>
      <c r="N563" s="96">
        <f t="shared" si="487"/>
        <v>6965.7034752</v>
      </c>
      <c r="O563" s="96">
        <f t="shared" si="487"/>
        <v>13931.4069504</v>
      </c>
    </row>
    <row r="564" spans="1:15" ht="20" customHeight="1" x14ac:dyDescent="0.2">
      <c r="G564" s="111"/>
      <c r="H564" s="111"/>
      <c r="I564" s="111"/>
      <c r="J564" s="111"/>
      <c r="K564" s="102"/>
      <c r="L564" s="111"/>
      <c r="M564" s="111"/>
      <c r="N564" s="111"/>
      <c r="O564" s="111"/>
    </row>
    <row r="565" spans="1:15" ht="20" customHeight="1" x14ac:dyDescent="0.2">
      <c r="K565" s="1"/>
    </row>
    <row r="566" spans="1:15" ht="20" customHeight="1" x14ac:dyDescent="0.2">
      <c r="K566" s="1"/>
    </row>
    <row r="567" spans="1:15" ht="20" customHeight="1" x14ac:dyDescent="0.2">
      <c r="K567" s="1"/>
    </row>
    <row r="568" spans="1:15" ht="20" customHeight="1" x14ac:dyDescent="0.2">
      <c r="K568" s="1"/>
    </row>
    <row r="569" spans="1:15" ht="20" customHeight="1" x14ac:dyDescent="0.2">
      <c r="K569" s="1"/>
    </row>
    <row r="570" spans="1:15" ht="20" customHeight="1" x14ac:dyDescent="0.2">
      <c r="K570" s="1"/>
    </row>
    <row r="571" spans="1:15" ht="20" customHeight="1" x14ac:dyDescent="0.2">
      <c r="K571" s="1"/>
    </row>
    <row r="572" spans="1:15" ht="20" customHeight="1" x14ac:dyDescent="0.2">
      <c r="K572" s="1"/>
    </row>
    <row r="573" spans="1:15" ht="20" customHeight="1" x14ac:dyDescent="0.2">
      <c r="K573" s="1"/>
    </row>
    <row r="574" spans="1:15" ht="20" customHeight="1" x14ac:dyDescent="0.2">
      <c r="K574" s="1"/>
    </row>
    <row r="575" spans="1:15" ht="20" customHeight="1" x14ac:dyDescent="0.2">
      <c r="K575" s="1"/>
    </row>
    <row r="576" spans="1:15" ht="20" customHeight="1" x14ac:dyDescent="0.2">
      <c r="K576" s="1"/>
    </row>
    <row r="577" spans="11:11" ht="20" customHeight="1" x14ac:dyDescent="0.2">
      <c r="K577" s="1"/>
    </row>
    <row r="578" spans="11:11" ht="20" customHeight="1" x14ac:dyDescent="0.2">
      <c r="K578" s="1"/>
    </row>
    <row r="579" spans="11:11" ht="20" customHeight="1" x14ac:dyDescent="0.2">
      <c r="K579" s="1"/>
    </row>
    <row r="580" spans="11:11" ht="20" customHeight="1" x14ac:dyDescent="0.2">
      <c r="K580" s="1"/>
    </row>
    <row r="581" spans="11:11" ht="20" customHeight="1" x14ac:dyDescent="0.2">
      <c r="K581" s="1"/>
    </row>
    <row r="582" spans="11:11" ht="20" customHeight="1" x14ac:dyDescent="0.2">
      <c r="K582" s="1"/>
    </row>
    <row r="583" spans="11:11" ht="20" customHeight="1" x14ac:dyDescent="0.2">
      <c r="K583" s="1"/>
    </row>
    <row r="584" spans="11:11" ht="20" customHeight="1" x14ac:dyDescent="0.2">
      <c r="K584" s="1"/>
    </row>
    <row r="585" spans="11:11" ht="20" customHeight="1" x14ac:dyDescent="0.2">
      <c r="K585" s="1"/>
    </row>
    <row r="586" spans="11:11" ht="20" customHeight="1" x14ac:dyDescent="0.2">
      <c r="K586" s="1"/>
    </row>
    <row r="587" spans="11:11" ht="20" customHeight="1" x14ac:dyDescent="0.2">
      <c r="K587" s="1"/>
    </row>
    <row r="588" spans="11:11" ht="20" customHeight="1" x14ac:dyDescent="0.2">
      <c r="K588" s="1"/>
    </row>
    <row r="589" spans="11:11" ht="20" customHeight="1" x14ac:dyDescent="0.2">
      <c r="K589" s="1"/>
    </row>
    <row r="590" spans="11:11" ht="20" customHeight="1" x14ac:dyDescent="0.2">
      <c r="K590" s="1"/>
    </row>
    <row r="591" spans="11:11" ht="20" customHeight="1" x14ac:dyDescent="0.2">
      <c r="K591" s="1"/>
    </row>
    <row r="592" spans="11:11" ht="20" customHeight="1" x14ac:dyDescent="0.2">
      <c r="K592" s="1"/>
    </row>
    <row r="593" spans="11:11" ht="20" customHeight="1" x14ac:dyDescent="0.2">
      <c r="K593" s="1"/>
    </row>
    <row r="594" spans="11:11" ht="20" customHeight="1" x14ac:dyDescent="0.2">
      <c r="K594" s="1"/>
    </row>
    <row r="595" spans="11:11" ht="20" customHeight="1" x14ac:dyDescent="0.2">
      <c r="K595" s="1"/>
    </row>
    <row r="596" spans="11:11" ht="20" customHeight="1" x14ac:dyDescent="0.2">
      <c r="K596" s="1"/>
    </row>
    <row r="597" spans="11:11" ht="20" customHeight="1" x14ac:dyDescent="0.2">
      <c r="K597" s="1"/>
    </row>
    <row r="598" spans="11:11" ht="20" customHeight="1" x14ac:dyDescent="0.2">
      <c r="K598" s="1"/>
    </row>
    <row r="599" spans="11:11" ht="20" customHeight="1" x14ac:dyDescent="0.2">
      <c r="K599" s="1"/>
    </row>
    <row r="600" spans="11:11" ht="20" customHeight="1" x14ac:dyDescent="0.2">
      <c r="K600" s="1"/>
    </row>
    <row r="601" spans="11:11" ht="20" customHeight="1" x14ac:dyDescent="0.2">
      <c r="K601" s="1"/>
    </row>
    <row r="602" spans="11:11" ht="20" customHeight="1" x14ac:dyDescent="0.2">
      <c r="K602" s="1"/>
    </row>
    <row r="603" spans="11:11" ht="20" customHeight="1" x14ac:dyDescent="0.2">
      <c r="K603" s="1"/>
    </row>
    <row r="604" spans="11:11" ht="20" customHeight="1" x14ac:dyDescent="0.2">
      <c r="K604" s="1"/>
    </row>
    <row r="605" spans="11:11" ht="20" customHeight="1" x14ac:dyDescent="0.2">
      <c r="K605" s="1"/>
    </row>
    <row r="606" spans="11:11" ht="20" customHeight="1" x14ac:dyDescent="0.2">
      <c r="K606" s="1"/>
    </row>
    <row r="607" spans="11:11" ht="20" customHeight="1" x14ac:dyDescent="0.2">
      <c r="K607" s="1"/>
    </row>
    <row r="608" spans="11:11" ht="20" customHeight="1" x14ac:dyDescent="0.2">
      <c r="K608" s="1"/>
    </row>
    <row r="609" spans="11:11" ht="20" customHeight="1" x14ac:dyDescent="0.2">
      <c r="K609" s="1"/>
    </row>
    <row r="610" spans="11:11" ht="20" customHeight="1" x14ac:dyDescent="0.2">
      <c r="K610" s="1"/>
    </row>
    <row r="611" spans="11:11" ht="20" customHeight="1" x14ac:dyDescent="0.2">
      <c r="K611" s="1"/>
    </row>
    <row r="612" spans="11:11" ht="20" customHeight="1" x14ac:dyDescent="0.2">
      <c r="K612" s="1"/>
    </row>
    <row r="613" spans="11:11" ht="20" customHeight="1" x14ac:dyDescent="0.2">
      <c r="K613" s="1"/>
    </row>
    <row r="614" spans="11:11" ht="20" customHeight="1" x14ac:dyDescent="0.2">
      <c r="K614" s="1"/>
    </row>
    <row r="615" spans="11:11" ht="20" customHeight="1" x14ac:dyDescent="0.2">
      <c r="K615" s="1"/>
    </row>
    <row r="616" spans="11:11" ht="20" customHeight="1" x14ac:dyDescent="0.2">
      <c r="K616" s="1"/>
    </row>
    <row r="617" spans="11:11" ht="20" customHeight="1" x14ac:dyDescent="0.2">
      <c r="K617" s="1"/>
    </row>
    <row r="618" spans="11:11" ht="20" customHeight="1" x14ac:dyDescent="0.2">
      <c r="K618" s="1"/>
    </row>
    <row r="619" spans="11:11" ht="20" customHeight="1" x14ac:dyDescent="0.2">
      <c r="K619" s="1"/>
    </row>
    <row r="620" spans="11:11" ht="20" customHeight="1" x14ac:dyDescent="0.2">
      <c r="K620" s="1"/>
    </row>
    <row r="621" spans="11:11" ht="20" customHeight="1" x14ac:dyDescent="0.2">
      <c r="K621" s="1"/>
    </row>
    <row r="622" spans="11:11" ht="20" customHeight="1" x14ac:dyDescent="0.2">
      <c r="K622" s="1"/>
    </row>
    <row r="623" spans="11:11" ht="20" customHeight="1" x14ac:dyDescent="0.2">
      <c r="K623" s="1"/>
    </row>
    <row r="624" spans="11:11" ht="20" customHeight="1" x14ac:dyDescent="0.2">
      <c r="K624" s="1"/>
    </row>
    <row r="625" spans="11:11" ht="20" customHeight="1" x14ac:dyDescent="0.2">
      <c r="K625" s="1"/>
    </row>
    <row r="626" spans="11:11" ht="20" customHeight="1" x14ac:dyDescent="0.2">
      <c r="K626" s="1"/>
    </row>
    <row r="627" spans="11:11" ht="20" customHeight="1" x14ac:dyDescent="0.2">
      <c r="K627" s="1"/>
    </row>
    <row r="628" spans="11:11" ht="20" customHeight="1" x14ac:dyDescent="0.2">
      <c r="K628" s="1"/>
    </row>
    <row r="629" spans="11:11" ht="20" customHeight="1" x14ac:dyDescent="0.2">
      <c r="K629" s="1"/>
    </row>
    <row r="630" spans="11:11" ht="20" customHeight="1" x14ac:dyDescent="0.2">
      <c r="K630" s="1"/>
    </row>
    <row r="631" spans="11:11" ht="20" customHeight="1" x14ac:dyDescent="0.2">
      <c r="K631" s="1"/>
    </row>
    <row r="632" spans="11:11" ht="20" customHeight="1" x14ac:dyDescent="0.2">
      <c r="K632" s="1"/>
    </row>
    <row r="633" spans="11:11" ht="20" customHeight="1" x14ac:dyDescent="0.2">
      <c r="K633" s="1"/>
    </row>
    <row r="634" spans="11:11" ht="20" customHeight="1" x14ac:dyDescent="0.2">
      <c r="K634" s="1"/>
    </row>
    <row r="635" spans="11:11" ht="20" customHeight="1" x14ac:dyDescent="0.2">
      <c r="K635" s="1"/>
    </row>
    <row r="636" spans="11:11" ht="20" customHeight="1" x14ac:dyDescent="0.2">
      <c r="K636" s="1"/>
    </row>
    <row r="637" spans="11:11" ht="20" customHeight="1" x14ac:dyDescent="0.2">
      <c r="K637" s="1"/>
    </row>
    <row r="638" spans="11:11" ht="20" customHeight="1" x14ac:dyDescent="0.2">
      <c r="K638" s="1"/>
    </row>
    <row r="639" spans="11:11" ht="20" customHeight="1" x14ac:dyDescent="0.2">
      <c r="K639" s="1"/>
    </row>
    <row r="640" spans="11:11" ht="20" customHeight="1" x14ac:dyDescent="0.2">
      <c r="K640" s="1"/>
    </row>
    <row r="641" spans="11:11" ht="20" customHeight="1" x14ac:dyDescent="0.2">
      <c r="K641" s="1"/>
    </row>
    <row r="642" spans="11:11" ht="20" customHeight="1" x14ac:dyDescent="0.2">
      <c r="K642" s="1"/>
    </row>
    <row r="643" spans="11:11" ht="20" customHeight="1" x14ac:dyDescent="0.2">
      <c r="K643" s="1"/>
    </row>
    <row r="644" spans="11:11" ht="20" customHeight="1" x14ac:dyDescent="0.2">
      <c r="K644" s="1"/>
    </row>
    <row r="645" spans="11:11" ht="20" customHeight="1" x14ac:dyDescent="0.2">
      <c r="K645" s="1"/>
    </row>
    <row r="646" spans="11:11" ht="20" customHeight="1" x14ac:dyDescent="0.2">
      <c r="K646" s="1"/>
    </row>
    <row r="647" spans="11:11" ht="20" customHeight="1" x14ac:dyDescent="0.2">
      <c r="K647" s="1"/>
    </row>
    <row r="648" spans="11:11" ht="20" customHeight="1" x14ac:dyDescent="0.2">
      <c r="K648" s="1"/>
    </row>
    <row r="649" spans="11:11" ht="20" customHeight="1" x14ac:dyDescent="0.2">
      <c r="K649" s="1"/>
    </row>
    <row r="650" spans="11:11" ht="20" customHeight="1" x14ac:dyDescent="0.2">
      <c r="K650" s="1"/>
    </row>
    <row r="651" spans="11:11" ht="20" customHeight="1" x14ac:dyDescent="0.2">
      <c r="K651" s="1"/>
    </row>
    <row r="652" spans="11:11" ht="20" customHeight="1" x14ac:dyDescent="0.2">
      <c r="K652" s="1"/>
    </row>
    <row r="653" spans="11:11" ht="20" customHeight="1" x14ac:dyDescent="0.2">
      <c r="K653" s="1"/>
    </row>
    <row r="654" spans="11:11" ht="20" customHeight="1" x14ac:dyDescent="0.2">
      <c r="K654" s="1"/>
    </row>
    <row r="655" spans="11:11" ht="20" customHeight="1" x14ac:dyDescent="0.2">
      <c r="K655" s="1"/>
    </row>
    <row r="656" spans="11:11" ht="20" customHeight="1" x14ac:dyDescent="0.2">
      <c r="K656" s="1"/>
    </row>
    <row r="657" spans="11:11" ht="20" customHeight="1" x14ac:dyDescent="0.2">
      <c r="K657" s="1"/>
    </row>
    <row r="658" spans="11:11" ht="20" customHeight="1" x14ac:dyDescent="0.2">
      <c r="K658" s="1"/>
    </row>
    <row r="659" spans="11:11" ht="20" customHeight="1" x14ac:dyDescent="0.2">
      <c r="K659" s="1"/>
    </row>
    <row r="660" spans="11:11" ht="20" customHeight="1" x14ac:dyDescent="0.2">
      <c r="K660" s="1"/>
    </row>
    <row r="661" spans="11:11" ht="20" customHeight="1" x14ac:dyDescent="0.2">
      <c r="K661" s="1"/>
    </row>
    <row r="662" spans="11:11" ht="20" customHeight="1" x14ac:dyDescent="0.2">
      <c r="K662" s="1"/>
    </row>
    <row r="663" spans="11:11" ht="20" customHeight="1" x14ac:dyDescent="0.2">
      <c r="K663" s="1"/>
    </row>
    <row r="664" spans="11:11" ht="20" customHeight="1" x14ac:dyDescent="0.2">
      <c r="K664" s="1"/>
    </row>
    <row r="665" spans="11:11" ht="20" customHeight="1" x14ac:dyDescent="0.2">
      <c r="K665" s="1"/>
    </row>
    <row r="666" spans="11:11" ht="20" customHeight="1" x14ac:dyDescent="0.2">
      <c r="K666" s="1"/>
    </row>
    <row r="667" spans="11:11" ht="20" customHeight="1" x14ac:dyDescent="0.2">
      <c r="K667" s="1"/>
    </row>
    <row r="668" spans="11:11" ht="20" customHeight="1" x14ac:dyDescent="0.2">
      <c r="K668" s="1"/>
    </row>
    <row r="669" spans="11:11" ht="20" customHeight="1" x14ac:dyDescent="0.2">
      <c r="K669" s="1"/>
    </row>
    <row r="670" spans="11:11" ht="20" customHeight="1" x14ac:dyDescent="0.2">
      <c r="K670" s="1"/>
    </row>
    <row r="671" spans="11:11" ht="20" customHeight="1" x14ac:dyDescent="0.2">
      <c r="K671" s="1"/>
    </row>
    <row r="672" spans="11:11" ht="20" customHeight="1" x14ac:dyDescent="0.2">
      <c r="K672" s="1"/>
    </row>
    <row r="673" spans="11:11" ht="20" customHeight="1" x14ac:dyDescent="0.2">
      <c r="K673" s="1"/>
    </row>
    <row r="674" spans="11:11" ht="20" customHeight="1" x14ac:dyDescent="0.2">
      <c r="K674" s="1"/>
    </row>
    <row r="675" spans="11:11" ht="20" customHeight="1" x14ac:dyDescent="0.2">
      <c r="K675" s="1"/>
    </row>
    <row r="676" spans="11:11" ht="20" customHeight="1" x14ac:dyDescent="0.2">
      <c r="K676" s="1"/>
    </row>
    <row r="677" spans="11:11" ht="20" customHeight="1" x14ac:dyDescent="0.2">
      <c r="K677" s="1"/>
    </row>
    <row r="678" spans="11:11" ht="20" customHeight="1" x14ac:dyDescent="0.2">
      <c r="K678" s="1"/>
    </row>
    <row r="679" spans="11:11" ht="20" customHeight="1" x14ac:dyDescent="0.2">
      <c r="K679" s="1"/>
    </row>
    <row r="680" spans="11:11" ht="20" customHeight="1" x14ac:dyDescent="0.2">
      <c r="K680" s="1"/>
    </row>
    <row r="681" spans="11:11" ht="20" customHeight="1" x14ac:dyDescent="0.2">
      <c r="K681" s="1"/>
    </row>
    <row r="682" spans="11:11" ht="20" customHeight="1" x14ac:dyDescent="0.2">
      <c r="K682" s="1"/>
    </row>
    <row r="683" spans="11:11" ht="20" customHeight="1" x14ac:dyDescent="0.2">
      <c r="K683" s="1"/>
    </row>
    <row r="684" spans="11:11" ht="20" customHeight="1" x14ac:dyDescent="0.2">
      <c r="K684" s="1"/>
    </row>
    <row r="685" spans="11:11" ht="20" customHeight="1" x14ac:dyDescent="0.2">
      <c r="K685" s="1"/>
    </row>
    <row r="686" spans="11:11" ht="20" customHeight="1" x14ac:dyDescent="0.2">
      <c r="K686" s="1"/>
    </row>
    <row r="687" spans="11:11" ht="20" customHeight="1" x14ac:dyDescent="0.2">
      <c r="K687" s="1"/>
    </row>
    <row r="688" spans="11:11" ht="20" customHeight="1" x14ac:dyDescent="0.2">
      <c r="K688" s="1"/>
    </row>
    <row r="689" spans="11:11" ht="20" customHeight="1" x14ac:dyDescent="0.2">
      <c r="K689" s="1"/>
    </row>
    <row r="690" spans="11:11" ht="20" customHeight="1" x14ac:dyDescent="0.2">
      <c r="K690" s="1"/>
    </row>
    <row r="691" spans="11:11" ht="20" customHeight="1" x14ac:dyDescent="0.2">
      <c r="K691" s="1"/>
    </row>
    <row r="692" spans="11:11" ht="20" customHeight="1" x14ac:dyDescent="0.2">
      <c r="K692" s="1"/>
    </row>
    <row r="693" spans="11:11" ht="20" customHeight="1" x14ac:dyDescent="0.2">
      <c r="K693" s="1"/>
    </row>
    <row r="694" spans="11:11" ht="20" customHeight="1" x14ac:dyDescent="0.2">
      <c r="K694" s="1"/>
    </row>
    <row r="695" spans="11:11" ht="20" customHeight="1" x14ac:dyDescent="0.2">
      <c r="K695" s="1"/>
    </row>
    <row r="696" spans="11:11" ht="20" customHeight="1" x14ac:dyDescent="0.2">
      <c r="K696" s="1"/>
    </row>
    <row r="697" spans="11:11" ht="20" customHeight="1" x14ac:dyDescent="0.2">
      <c r="K697" s="1"/>
    </row>
    <row r="698" spans="11:11" ht="20" customHeight="1" x14ac:dyDescent="0.2">
      <c r="K698" s="1"/>
    </row>
    <row r="699" spans="11:11" ht="20" customHeight="1" x14ac:dyDescent="0.2">
      <c r="K699" s="1"/>
    </row>
    <row r="700" spans="11:11" ht="20" customHeight="1" x14ac:dyDescent="0.2">
      <c r="K700" s="1"/>
    </row>
    <row r="701" spans="11:11" ht="20" customHeight="1" x14ac:dyDescent="0.2">
      <c r="K701" s="1"/>
    </row>
    <row r="702" spans="11:11" ht="20" customHeight="1" x14ac:dyDescent="0.2">
      <c r="K702" s="1"/>
    </row>
    <row r="703" spans="11:11" ht="20" customHeight="1" x14ac:dyDescent="0.2">
      <c r="K703" s="1"/>
    </row>
    <row r="704" spans="11:11" ht="20" customHeight="1" x14ac:dyDescent="0.2">
      <c r="K704" s="1"/>
    </row>
    <row r="705" spans="11:11" ht="20" customHeight="1" x14ac:dyDescent="0.2">
      <c r="K705" s="1"/>
    </row>
    <row r="706" spans="11:11" ht="20" customHeight="1" x14ac:dyDescent="0.2">
      <c r="K706" s="1"/>
    </row>
    <row r="707" spans="11:11" ht="20" customHeight="1" x14ac:dyDescent="0.2">
      <c r="K707" s="1"/>
    </row>
    <row r="708" spans="11:11" ht="20" customHeight="1" x14ac:dyDescent="0.2">
      <c r="K708" s="1"/>
    </row>
    <row r="709" spans="11:11" ht="20" customHeight="1" x14ac:dyDescent="0.2">
      <c r="K709" s="1"/>
    </row>
    <row r="710" spans="11:11" ht="20" customHeight="1" x14ac:dyDescent="0.2">
      <c r="K710" s="1"/>
    </row>
    <row r="711" spans="11:11" ht="20" customHeight="1" x14ac:dyDescent="0.2">
      <c r="K711" s="1"/>
    </row>
    <row r="712" spans="11:11" ht="20" customHeight="1" x14ac:dyDescent="0.2">
      <c r="K712" s="1"/>
    </row>
    <row r="713" spans="11:11" ht="20" customHeight="1" x14ac:dyDescent="0.2">
      <c r="K713" s="1"/>
    </row>
    <row r="714" spans="11:11" ht="20" customHeight="1" x14ac:dyDescent="0.2">
      <c r="K714" s="1"/>
    </row>
    <row r="715" spans="11:11" ht="20" customHeight="1" x14ac:dyDescent="0.2">
      <c r="K715" s="1"/>
    </row>
    <row r="716" spans="11:11" ht="20" customHeight="1" x14ac:dyDescent="0.2">
      <c r="K716" s="1"/>
    </row>
    <row r="717" spans="11:11" ht="20" customHeight="1" x14ac:dyDescent="0.2">
      <c r="K717" s="1"/>
    </row>
    <row r="718" spans="11:11" ht="20" customHeight="1" x14ac:dyDescent="0.2">
      <c r="K718" s="1"/>
    </row>
    <row r="719" spans="11:11" ht="20" customHeight="1" x14ac:dyDescent="0.2">
      <c r="K719" s="1"/>
    </row>
    <row r="720" spans="11:11" ht="20" customHeight="1" x14ac:dyDescent="0.2">
      <c r="K720" s="1"/>
    </row>
    <row r="721" spans="11:11" ht="20" customHeight="1" x14ac:dyDescent="0.2">
      <c r="K721" s="1"/>
    </row>
    <row r="722" spans="11:11" ht="20" customHeight="1" x14ac:dyDescent="0.2">
      <c r="K722" s="1"/>
    </row>
    <row r="723" spans="11:11" ht="20" customHeight="1" x14ac:dyDescent="0.2">
      <c r="K723" s="1"/>
    </row>
    <row r="724" spans="11:11" ht="20" customHeight="1" x14ac:dyDescent="0.2">
      <c r="K724" s="1"/>
    </row>
    <row r="725" spans="11:11" ht="20" customHeight="1" x14ac:dyDescent="0.2">
      <c r="K725" s="1"/>
    </row>
    <row r="726" spans="11:11" ht="20" customHeight="1" x14ac:dyDescent="0.2">
      <c r="K726" s="1"/>
    </row>
    <row r="727" spans="11:11" ht="20" customHeight="1" x14ac:dyDescent="0.2">
      <c r="K727" s="1"/>
    </row>
    <row r="728" spans="11:11" ht="20" customHeight="1" x14ac:dyDescent="0.2">
      <c r="K728" s="1"/>
    </row>
    <row r="729" spans="11:11" ht="20" customHeight="1" x14ac:dyDescent="0.2">
      <c r="K729" s="1"/>
    </row>
    <row r="730" spans="11:11" ht="20" customHeight="1" x14ac:dyDescent="0.2">
      <c r="K730" s="1"/>
    </row>
    <row r="731" spans="11:11" ht="20" customHeight="1" x14ac:dyDescent="0.2">
      <c r="K731" s="1"/>
    </row>
    <row r="732" spans="11:11" ht="20" customHeight="1" x14ac:dyDescent="0.2">
      <c r="K732" s="1"/>
    </row>
    <row r="733" spans="11:11" ht="20" customHeight="1" x14ac:dyDescent="0.2">
      <c r="K733" s="1"/>
    </row>
    <row r="734" spans="11:11" ht="20" customHeight="1" x14ac:dyDescent="0.2">
      <c r="K734" s="1"/>
    </row>
    <row r="735" spans="11:11" ht="20" customHeight="1" x14ac:dyDescent="0.2">
      <c r="K735" s="1"/>
    </row>
    <row r="736" spans="11:11" ht="20" customHeight="1" x14ac:dyDescent="0.2">
      <c r="K736" s="1"/>
    </row>
    <row r="737" spans="11:11" ht="20" customHeight="1" x14ac:dyDescent="0.2">
      <c r="K737" s="1"/>
    </row>
    <row r="738" spans="11:11" ht="20" customHeight="1" x14ac:dyDescent="0.2">
      <c r="K738" s="1"/>
    </row>
    <row r="739" spans="11:11" ht="20" customHeight="1" x14ac:dyDescent="0.2">
      <c r="K739" s="1"/>
    </row>
    <row r="740" spans="11:11" ht="20" customHeight="1" x14ac:dyDescent="0.2">
      <c r="K740" s="1"/>
    </row>
    <row r="741" spans="11:11" ht="20" customHeight="1" x14ac:dyDescent="0.2">
      <c r="K741" s="1"/>
    </row>
    <row r="742" spans="11:11" ht="20" customHeight="1" x14ac:dyDescent="0.2">
      <c r="K742" s="1"/>
    </row>
    <row r="743" spans="11:11" ht="20" customHeight="1" x14ac:dyDescent="0.2">
      <c r="K743" s="1"/>
    </row>
    <row r="744" spans="11:11" ht="20" customHeight="1" x14ac:dyDescent="0.2">
      <c r="K744" s="1"/>
    </row>
    <row r="745" spans="11:11" ht="20" customHeight="1" x14ac:dyDescent="0.2">
      <c r="K745" s="1"/>
    </row>
    <row r="746" spans="11:11" ht="20" customHeight="1" x14ac:dyDescent="0.2">
      <c r="K746" s="1"/>
    </row>
    <row r="747" spans="11:11" ht="20" customHeight="1" x14ac:dyDescent="0.2">
      <c r="K747" s="1"/>
    </row>
    <row r="748" spans="11:11" ht="20" customHeight="1" x14ac:dyDescent="0.2">
      <c r="K748" s="1"/>
    </row>
    <row r="749" spans="11:11" ht="20" customHeight="1" x14ac:dyDescent="0.2">
      <c r="K749" s="1"/>
    </row>
    <row r="750" spans="11:11" ht="20" customHeight="1" x14ac:dyDescent="0.2">
      <c r="K750" s="1"/>
    </row>
    <row r="751" spans="11:11" ht="20" customHeight="1" x14ac:dyDescent="0.2">
      <c r="K751" s="1"/>
    </row>
    <row r="752" spans="11:11" ht="20" customHeight="1" x14ac:dyDescent="0.2">
      <c r="K752" s="1"/>
    </row>
    <row r="753" spans="11:11" ht="20" customHeight="1" x14ac:dyDescent="0.2">
      <c r="K753" s="1"/>
    </row>
    <row r="754" spans="11:11" ht="20" customHeight="1" x14ac:dyDescent="0.2">
      <c r="K754" s="1"/>
    </row>
    <row r="755" spans="11:11" ht="20" customHeight="1" x14ac:dyDescent="0.2">
      <c r="K755" s="1"/>
    </row>
    <row r="756" spans="11:11" ht="20" customHeight="1" x14ac:dyDescent="0.2">
      <c r="K756" s="1"/>
    </row>
    <row r="757" spans="11:11" ht="20" customHeight="1" x14ac:dyDescent="0.2">
      <c r="K757" s="1"/>
    </row>
    <row r="758" spans="11:11" ht="20" customHeight="1" x14ac:dyDescent="0.2">
      <c r="K758" s="1"/>
    </row>
    <row r="759" spans="11:11" ht="20" customHeight="1" x14ac:dyDescent="0.2">
      <c r="K759" s="1"/>
    </row>
    <row r="760" spans="11:11" ht="20" customHeight="1" x14ac:dyDescent="0.2">
      <c r="K760" s="1"/>
    </row>
    <row r="761" spans="11:11" ht="20" customHeight="1" x14ac:dyDescent="0.2">
      <c r="K761" s="1"/>
    </row>
    <row r="762" spans="11:11" ht="20" customHeight="1" x14ac:dyDescent="0.2">
      <c r="K762" s="1"/>
    </row>
    <row r="763" spans="11:11" ht="20" customHeight="1" x14ac:dyDescent="0.2">
      <c r="K763" s="1"/>
    </row>
    <row r="764" spans="11:11" ht="20" customHeight="1" x14ac:dyDescent="0.2">
      <c r="K764" s="1"/>
    </row>
    <row r="765" spans="11:11" ht="20" customHeight="1" x14ac:dyDescent="0.2">
      <c r="K765" s="1"/>
    </row>
    <row r="766" spans="11:11" ht="20" customHeight="1" x14ac:dyDescent="0.2">
      <c r="K766" s="1"/>
    </row>
    <row r="767" spans="11:11" ht="20" customHeight="1" x14ac:dyDescent="0.2">
      <c r="K767" s="1"/>
    </row>
    <row r="768" spans="11:11" ht="20" customHeight="1" x14ac:dyDescent="0.2">
      <c r="K768" s="1"/>
    </row>
    <row r="769" spans="11:11" ht="20" customHeight="1" x14ac:dyDescent="0.2">
      <c r="K769" s="1"/>
    </row>
    <row r="770" spans="11:11" ht="20" customHeight="1" x14ac:dyDescent="0.2">
      <c r="K770" s="1"/>
    </row>
    <row r="771" spans="11:11" ht="20" customHeight="1" x14ac:dyDescent="0.2">
      <c r="K771" s="1"/>
    </row>
    <row r="772" spans="11:11" ht="20" customHeight="1" x14ac:dyDescent="0.2">
      <c r="K772" s="1"/>
    </row>
    <row r="773" spans="11:11" ht="20" customHeight="1" x14ac:dyDescent="0.2">
      <c r="K773" s="1"/>
    </row>
    <row r="774" spans="11:11" ht="20" customHeight="1" x14ac:dyDescent="0.2">
      <c r="K774" s="1"/>
    </row>
    <row r="775" spans="11:11" ht="20" customHeight="1" x14ac:dyDescent="0.2">
      <c r="K775" s="1"/>
    </row>
    <row r="776" spans="11:11" ht="20" customHeight="1" x14ac:dyDescent="0.2">
      <c r="K776" s="1"/>
    </row>
    <row r="777" spans="11:11" ht="20" customHeight="1" x14ac:dyDescent="0.2">
      <c r="K777" s="1"/>
    </row>
    <row r="778" spans="11:11" ht="20" customHeight="1" x14ac:dyDescent="0.2">
      <c r="K778" s="1"/>
    </row>
    <row r="779" spans="11:11" ht="20" customHeight="1" x14ac:dyDescent="0.2">
      <c r="K779" s="1"/>
    </row>
    <row r="780" spans="11:11" ht="20" customHeight="1" x14ac:dyDescent="0.2">
      <c r="K780" s="1"/>
    </row>
    <row r="781" spans="11:11" ht="20" customHeight="1" x14ac:dyDescent="0.2">
      <c r="K781" s="1"/>
    </row>
    <row r="782" spans="11:11" ht="20" customHeight="1" x14ac:dyDescent="0.2">
      <c r="K782" s="1"/>
    </row>
    <row r="783" spans="11:11" ht="20" customHeight="1" x14ac:dyDescent="0.2">
      <c r="K783" s="1"/>
    </row>
    <row r="784" spans="11:11" ht="20" customHeight="1" x14ac:dyDescent="0.2">
      <c r="K784" s="1"/>
    </row>
    <row r="785" spans="11:11" ht="20" customHeight="1" x14ac:dyDescent="0.2">
      <c r="K785" s="1"/>
    </row>
    <row r="786" spans="11:11" ht="20" customHeight="1" x14ac:dyDescent="0.2">
      <c r="K786" s="1"/>
    </row>
    <row r="787" spans="11:11" ht="20" customHeight="1" x14ac:dyDescent="0.2">
      <c r="K787" s="1"/>
    </row>
    <row r="788" spans="11:11" ht="20" customHeight="1" x14ac:dyDescent="0.2">
      <c r="K788" s="1"/>
    </row>
    <row r="789" spans="11:11" ht="20" customHeight="1" x14ac:dyDescent="0.2">
      <c r="K789" s="1"/>
    </row>
    <row r="790" spans="11:11" ht="20" customHeight="1" x14ac:dyDescent="0.2">
      <c r="K790" s="1"/>
    </row>
    <row r="791" spans="11:11" ht="20" customHeight="1" x14ac:dyDescent="0.2">
      <c r="K791" s="1"/>
    </row>
    <row r="792" spans="11:11" ht="20" customHeight="1" x14ac:dyDescent="0.2">
      <c r="K792" s="1"/>
    </row>
    <row r="793" spans="11:11" ht="20" customHeight="1" x14ac:dyDescent="0.2">
      <c r="K793" s="1"/>
    </row>
    <row r="794" spans="11:11" ht="20" customHeight="1" x14ac:dyDescent="0.2">
      <c r="K794" s="1"/>
    </row>
    <row r="795" spans="11:11" ht="20" customHeight="1" x14ac:dyDescent="0.2">
      <c r="K795" s="1"/>
    </row>
    <row r="796" spans="11:11" ht="20" customHeight="1" x14ac:dyDescent="0.2">
      <c r="K796" s="1"/>
    </row>
    <row r="797" spans="11:11" ht="20" customHeight="1" x14ac:dyDescent="0.2">
      <c r="K797" s="1"/>
    </row>
    <row r="798" spans="11:11" ht="20" customHeight="1" x14ac:dyDescent="0.2">
      <c r="K798" s="1"/>
    </row>
    <row r="799" spans="11:11" ht="20" customHeight="1" x14ac:dyDescent="0.2">
      <c r="K799" s="1"/>
    </row>
    <row r="800" spans="11:11" ht="20" customHeight="1" x14ac:dyDescent="0.2">
      <c r="K800" s="1"/>
    </row>
    <row r="801" spans="11:11" ht="20" customHeight="1" x14ac:dyDescent="0.2">
      <c r="K801" s="1"/>
    </row>
    <row r="802" spans="11:11" ht="20" customHeight="1" x14ac:dyDescent="0.2">
      <c r="K802" s="1"/>
    </row>
    <row r="803" spans="11:11" ht="20" customHeight="1" x14ac:dyDescent="0.2">
      <c r="K803" s="1"/>
    </row>
    <row r="804" spans="11:11" ht="20" customHeight="1" x14ac:dyDescent="0.2">
      <c r="K804" s="1"/>
    </row>
    <row r="805" spans="11:11" ht="20" customHeight="1" x14ac:dyDescent="0.2">
      <c r="K805" s="1"/>
    </row>
    <row r="806" spans="11:11" ht="20" customHeight="1" x14ac:dyDescent="0.2">
      <c r="K806" s="1"/>
    </row>
    <row r="807" spans="11:11" ht="20" customHeight="1" x14ac:dyDescent="0.2">
      <c r="K807" s="1"/>
    </row>
    <row r="808" spans="11:11" ht="20" customHeight="1" x14ac:dyDescent="0.2">
      <c r="K808" s="1"/>
    </row>
    <row r="809" spans="11:11" ht="20" customHeight="1" x14ac:dyDescent="0.2">
      <c r="K809" s="1"/>
    </row>
    <row r="810" spans="11:11" ht="20" customHeight="1" x14ac:dyDescent="0.2">
      <c r="K810" s="1"/>
    </row>
    <row r="811" spans="11:11" ht="20" customHeight="1" x14ac:dyDescent="0.2">
      <c r="K811" s="1"/>
    </row>
    <row r="812" spans="11:11" ht="20" customHeight="1" x14ac:dyDescent="0.2">
      <c r="K812" s="1"/>
    </row>
    <row r="813" spans="11:11" ht="20" customHeight="1" x14ac:dyDescent="0.2">
      <c r="K813" s="1"/>
    </row>
    <row r="814" spans="11:11" ht="20" customHeight="1" x14ac:dyDescent="0.2">
      <c r="K814" s="1"/>
    </row>
    <row r="815" spans="11:11" ht="20" customHeight="1" x14ac:dyDescent="0.2">
      <c r="K815" s="1"/>
    </row>
    <row r="816" spans="11:11" ht="20" customHeight="1" x14ac:dyDescent="0.2">
      <c r="K816" s="1"/>
    </row>
    <row r="817" spans="11:11" ht="20" customHeight="1" x14ac:dyDescent="0.2">
      <c r="K817" s="1"/>
    </row>
    <row r="818" spans="11:11" ht="20" customHeight="1" x14ac:dyDescent="0.2">
      <c r="K818" s="1"/>
    </row>
    <row r="819" spans="11:11" ht="20" customHeight="1" x14ac:dyDescent="0.2">
      <c r="K819" s="1"/>
    </row>
    <row r="820" spans="11:11" ht="20" customHeight="1" x14ac:dyDescent="0.2">
      <c r="K820" s="1"/>
    </row>
    <row r="821" spans="11:11" ht="20" customHeight="1" x14ac:dyDescent="0.2">
      <c r="K821" s="1"/>
    </row>
    <row r="822" spans="11:11" ht="20" customHeight="1" x14ac:dyDescent="0.2">
      <c r="K822" s="1"/>
    </row>
    <row r="823" spans="11:11" ht="20" customHeight="1" x14ac:dyDescent="0.2">
      <c r="K823" s="1"/>
    </row>
    <row r="824" spans="11:11" ht="20" customHeight="1" x14ac:dyDescent="0.2">
      <c r="K824" s="1"/>
    </row>
    <row r="825" spans="11:11" ht="20" customHeight="1" x14ac:dyDescent="0.2">
      <c r="K825" s="1"/>
    </row>
    <row r="826" spans="11:11" ht="20" customHeight="1" x14ac:dyDescent="0.2">
      <c r="K826" s="1"/>
    </row>
    <row r="827" spans="11:11" ht="20" customHeight="1" x14ac:dyDescent="0.2">
      <c r="K827" s="1"/>
    </row>
    <row r="828" spans="11:11" ht="20" customHeight="1" x14ac:dyDescent="0.2">
      <c r="K828" s="1"/>
    </row>
    <row r="829" spans="11:11" ht="20" customHeight="1" x14ac:dyDescent="0.2">
      <c r="K829" s="1"/>
    </row>
    <row r="830" spans="11:11" ht="20" customHeight="1" x14ac:dyDescent="0.2">
      <c r="K830" s="1"/>
    </row>
    <row r="831" spans="11:11" ht="20" customHeight="1" x14ac:dyDescent="0.2">
      <c r="K831" s="1"/>
    </row>
    <row r="832" spans="11:11" ht="20" customHeight="1" x14ac:dyDescent="0.2">
      <c r="K832" s="1"/>
    </row>
    <row r="833" spans="11:11" ht="20" customHeight="1" x14ac:dyDescent="0.2">
      <c r="K833" s="1"/>
    </row>
    <row r="834" spans="11:11" ht="20" customHeight="1" x14ac:dyDescent="0.2">
      <c r="K834" s="1"/>
    </row>
    <row r="835" spans="11:11" ht="20" customHeight="1" x14ac:dyDescent="0.2">
      <c r="K835" s="1"/>
    </row>
    <row r="836" spans="11:11" ht="20" customHeight="1" x14ac:dyDescent="0.2">
      <c r="K836" s="1"/>
    </row>
    <row r="837" spans="11:11" ht="20" customHeight="1" x14ac:dyDescent="0.2">
      <c r="K837" s="1"/>
    </row>
    <row r="838" spans="11:11" ht="20" customHeight="1" x14ac:dyDescent="0.2">
      <c r="K838" s="1"/>
    </row>
    <row r="839" spans="11:11" ht="20" customHeight="1" x14ac:dyDescent="0.2">
      <c r="K839" s="1"/>
    </row>
    <row r="840" spans="11:11" ht="20" customHeight="1" x14ac:dyDescent="0.2">
      <c r="K840" s="1"/>
    </row>
    <row r="841" spans="11:11" ht="20" customHeight="1" x14ac:dyDescent="0.2">
      <c r="K841" s="1"/>
    </row>
    <row r="842" spans="11:11" ht="20" customHeight="1" x14ac:dyDescent="0.2">
      <c r="K842" s="1"/>
    </row>
    <row r="843" spans="11:11" ht="20" customHeight="1" x14ac:dyDescent="0.2">
      <c r="K843" s="1"/>
    </row>
    <row r="844" spans="11:11" ht="20" customHeight="1" x14ac:dyDescent="0.2">
      <c r="K844" s="1"/>
    </row>
    <row r="845" spans="11:11" ht="20" customHeight="1" x14ac:dyDescent="0.2">
      <c r="K845" s="1"/>
    </row>
    <row r="846" spans="11:11" ht="20" customHeight="1" x14ac:dyDescent="0.2">
      <c r="K846" s="1"/>
    </row>
    <row r="847" spans="11:11" ht="20" customHeight="1" x14ac:dyDescent="0.2">
      <c r="K847" s="1"/>
    </row>
    <row r="848" spans="11:11" ht="20" customHeight="1" x14ac:dyDescent="0.2">
      <c r="K848" s="1"/>
    </row>
    <row r="849" spans="11:11" ht="20" customHeight="1" x14ac:dyDescent="0.2">
      <c r="K849" s="1"/>
    </row>
    <row r="850" spans="11:11" ht="20" customHeight="1" x14ac:dyDescent="0.2">
      <c r="K850" s="1"/>
    </row>
    <row r="851" spans="11:11" ht="20" customHeight="1" x14ac:dyDescent="0.2">
      <c r="K851" s="1"/>
    </row>
    <row r="852" spans="11:11" ht="20" customHeight="1" x14ac:dyDescent="0.2">
      <c r="K852" s="1"/>
    </row>
    <row r="853" spans="11:11" ht="20" customHeight="1" x14ac:dyDescent="0.2">
      <c r="K853" s="1"/>
    </row>
    <row r="854" spans="11:11" ht="20" customHeight="1" x14ac:dyDescent="0.2">
      <c r="K854" s="1"/>
    </row>
    <row r="855" spans="11:11" ht="20" customHeight="1" x14ac:dyDescent="0.2">
      <c r="K855" s="1"/>
    </row>
    <row r="856" spans="11:11" ht="20" customHeight="1" x14ac:dyDescent="0.2">
      <c r="K856" s="1"/>
    </row>
    <row r="857" spans="11:11" ht="20" customHeight="1" x14ac:dyDescent="0.2">
      <c r="K857" s="1"/>
    </row>
    <row r="858" spans="11:11" ht="20" customHeight="1" x14ac:dyDescent="0.2">
      <c r="K858" s="1"/>
    </row>
    <row r="859" spans="11:11" ht="20" customHeight="1" x14ac:dyDescent="0.2">
      <c r="K859" s="1"/>
    </row>
    <row r="860" spans="11:11" ht="20" customHeight="1" x14ac:dyDescent="0.2">
      <c r="K860" s="1"/>
    </row>
    <row r="861" spans="11:11" ht="20" customHeight="1" x14ac:dyDescent="0.2">
      <c r="K861" s="1"/>
    </row>
    <row r="862" spans="11:11" ht="20" customHeight="1" x14ac:dyDescent="0.2">
      <c r="K862" s="1"/>
    </row>
    <row r="863" spans="11:11" ht="20" customHeight="1" x14ac:dyDescent="0.2">
      <c r="K863" s="1"/>
    </row>
    <row r="864" spans="11:11" ht="20" customHeight="1" x14ac:dyDescent="0.2">
      <c r="K864" s="1"/>
    </row>
    <row r="865" spans="11:11" ht="20" customHeight="1" x14ac:dyDescent="0.2">
      <c r="K865" s="1"/>
    </row>
    <row r="866" spans="11:11" ht="20" customHeight="1" x14ac:dyDescent="0.2">
      <c r="K866" s="1"/>
    </row>
    <row r="867" spans="11:11" ht="20" customHeight="1" x14ac:dyDescent="0.2">
      <c r="K867" s="1"/>
    </row>
    <row r="868" spans="11:11" ht="20" customHeight="1" x14ac:dyDescent="0.2">
      <c r="K868" s="1"/>
    </row>
    <row r="869" spans="11:11" ht="20" customHeight="1" x14ac:dyDescent="0.2">
      <c r="K869" s="1"/>
    </row>
    <row r="870" spans="11:11" ht="20" customHeight="1" x14ac:dyDescent="0.2">
      <c r="K870" s="1"/>
    </row>
    <row r="871" spans="11:11" ht="20" customHeight="1" x14ac:dyDescent="0.2">
      <c r="K871" s="1"/>
    </row>
    <row r="872" spans="11:11" ht="20" customHeight="1" x14ac:dyDescent="0.2">
      <c r="K872" s="1"/>
    </row>
    <row r="873" spans="11:11" ht="20" customHeight="1" x14ac:dyDescent="0.2">
      <c r="K873" s="1"/>
    </row>
    <row r="874" spans="11:11" ht="20" customHeight="1" x14ac:dyDescent="0.2">
      <c r="K874" s="1"/>
    </row>
    <row r="875" spans="11:11" ht="20" customHeight="1" x14ac:dyDescent="0.2">
      <c r="K875" s="1"/>
    </row>
    <row r="876" spans="11:11" ht="20" customHeight="1" x14ac:dyDescent="0.2">
      <c r="K876" s="1"/>
    </row>
    <row r="877" spans="11:11" ht="20" customHeight="1" x14ac:dyDescent="0.2">
      <c r="K877" s="1"/>
    </row>
    <row r="878" spans="11:11" ht="20" customHeight="1" x14ac:dyDescent="0.2">
      <c r="K878" s="1"/>
    </row>
    <row r="879" spans="11:11" ht="20" customHeight="1" x14ac:dyDescent="0.2">
      <c r="K879" s="1"/>
    </row>
    <row r="880" spans="11:11" ht="20" customHeight="1" x14ac:dyDescent="0.2">
      <c r="K880" s="1"/>
    </row>
    <row r="881" spans="11:11" ht="20" customHeight="1" x14ac:dyDescent="0.2">
      <c r="K881" s="1"/>
    </row>
    <row r="882" spans="11:11" ht="20" customHeight="1" x14ac:dyDescent="0.2">
      <c r="K882" s="1"/>
    </row>
    <row r="883" spans="11:11" ht="20" customHeight="1" x14ac:dyDescent="0.2">
      <c r="K883" s="1"/>
    </row>
    <row r="884" spans="11:11" ht="20" customHeight="1" x14ac:dyDescent="0.2">
      <c r="K884" s="1"/>
    </row>
    <row r="885" spans="11:11" ht="20" customHeight="1" x14ac:dyDescent="0.2">
      <c r="K885" s="1"/>
    </row>
    <row r="886" spans="11:11" ht="20" customHeight="1" x14ac:dyDescent="0.2">
      <c r="K886" s="1"/>
    </row>
    <row r="887" spans="11:11" ht="20" customHeight="1" x14ac:dyDescent="0.2">
      <c r="K887" s="1"/>
    </row>
    <row r="888" spans="11:11" ht="20" customHeight="1" x14ac:dyDescent="0.2">
      <c r="K888" s="1"/>
    </row>
    <row r="889" spans="11:11" ht="20" customHeight="1" x14ac:dyDescent="0.2">
      <c r="K889" s="1"/>
    </row>
    <row r="890" spans="11:11" ht="20" customHeight="1" x14ac:dyDescent="0.2">
      <c r="K890" s="1"/>
    </row>
    <row r="891" spans="11:11" ht="20" customHeight="1" x14ac:dyDescent="0.2">
      <c r="K891" s="1"/>
    </row>
    <row r="892" spans="11:11" ht="20" customHeight="1" x14ac:dyDescent="0.2">
      <c r="K892" s="1"/>
    </row>
    <row r="893" spans="11:11" ht="20" customHeight="1" x14ac:dyDescent="0.2">
      <c r="K893" s="1"/>
    </row>
    <row r="894" spans="11:11" ht="20" customHeight="1" x14ac:dyDescent="0.2">
      <c r="K894" s="1"/>
    </row>
    <row r="895" spans="11:11" ht="20" customHeight="1" x14ac:dyDescent="0.2">
      <c r="K895" s="1"/>
    </row>
    <row r="896" spans="11:11" ht="20" customHeight="1" x14ac:dyDescent="0.2">
      <c r="K896" s="1"/>
    </row>
    <row r="897" spans="11:11" ht="20" customHeight="1" x14ac:dyDescent="0.2">
      <c r="K897" s="1"/>
    </row>
    <row r="898" spans="11:11" ht="20" customHeight="1" x14ac:dyDescent="0.2">
      <c r="K898" s="1"/>
    </row>
    <row r="899" spans="11:11" ht="20" customHeight="1" x14ac:dyDescent="0.2">
      <c r="K899" s="1"/>
    </row>
    <row r="900" spans="11:11" ht="20" customHeight="1" x14ac:dyDescent="0.2">
      <c r="K900" s="1"/>
    </row>
    <row r="901" spans="11:11" ht="20" customHeight="1" x14ac:dyDescent="0.2">
      <c r="K901" s="1"/>
    </row>
    <row r="902" spans="11:11" ht="20" customHeight="1" x14ac:dyDescent="0.2">
      <c r="K902" s="1"/>
    </row>
    <row r="903" spans="11:11" ht="20" customHeight="1" x14ac:dyDescent="0.2">
      <c r="K903" s="1"/>
    </row>
    <row r="904" spans="11:11" ht="20" customHeight="1" x14ac:dyDescent="0.2">
      <c r="K904" s="1"/>
    </row>
    <row r="905" spans="11:11" ht="20" customHeight="1" x14ac:dyDescent="0.2">
      <c r="K905" s="1"/>
    </row>
    <row r="906" spans="11:11" ht="20" customHeight="1" x14ac:dyDescent="0.2">
      <c r="K906" s="1"/>
    </row>
    <row r="907" spans="11:11" ht="20" customHeight="1" x14ac:dyDescent="0.2">
      <c r="K907" s="1"/>
    </row>
    <row r="908" spans="11:11" ht="20" customHeight="1" x14ac:dyDescent="0.2">
      <c r="K908" s="1"/>
    </row>
    <row r="909" spans="11:11" ht="20" customHeight="1" x14ac:dyDescent="0.2">
      <c r="K909" s="1"/>
    </row>
    <row r="910" spans="11:11" ht="20" customHeight="1" x14ac:dyDescent="0.2">
      <c r="K910" s="1"/>
    </row>
    <row r="911" spans="11:11" ht="20" customHeight="1" x14ac:dyDescent="0.2">
      <c r="K911" s="1"/>
    </row>
    <row r="912" spans="11:11" ht="20" customHeight="1" x14ac:dyDescent="0.2">
      <c r="K912" s="1"/>
    </row>
    <row r="913" spans="11:11" ht="20" customHeight="1" x14ac:dyDescent="0.2">
      <c r="K913" s="1"/>
    </row>
    <row r="914" spans="11:11" ht="20" customHeight="1" x14ac:dyDescent="0.2">
      <c r="K914" s="1"/>
    </row>
    <row r="915" spans="11:11" ht="20" customHeight="1" x14ac:dyDescent="0.2">
      <c r="K915" s="1"/>
    </row>
    <row r="916" spans="11:11" ht="20" customHeight="1" x14ac:dyDescent="0.2">
      <c r="K916" s="1"/>
    </row>
    <row r="917" spans="11:11" ht="20" customHeight="1" x14ac:dyDescent="0.2">
      <c r="K917" s="1"/>
    </row>
    <row r="918" spans="11:11" ht="20" customHeight="1" x14ac:dyDescent="0.2">
      <c r="K918" s="1"/>
    </row>
    <row r="919" spans="11:11" ht="20" customHeight="1" x14ac:dyDescent="0.2">
      <c r="K919" s="1"/>
    </row>
    <row r="920" spans="11:11" ht="20" customHeight="1" x14ac:dyDescent="0.2">
      <c r="K920" s="1"/>
    </row>
    <row r="921" spans="11:11" ht="20" customHeight="1" x14ac:dyDescent="0.2">
      <c r="K921" s="1"/>
    </row>
    <row r="922" spans="11:11" ht="20" customHeight="1" x14ac:dyDescent="0.2">
      <c r="K922" s="1"/>
    </row>
    <row r="923" spans="11:11" ht="20" customHeight="1" x14ac:dyDescent="0.2">
      <c r="K923" s="1"/>
    </row>
    <row r="924" spans="11:11" ht="20" customHeight="1" x14ac:dyDescent="0.2">
      <c r="K924" s="1"/>
    </row>
    <row r="925" spans="11:11" ht="20" customHeight="1" x14ac:dyDescent="0.2">
      <c r="K925" s="1"/>
    </row>
    <row r="926" spans="11:11" ht="20" customHeight="1" x14ac:dyDescent="0.2">
      <c r="K926" s="1"/>
    </row>
    <row r="927" spans="11:11" ht="20" customHeight="1" x14ac:dyDescent="0.2">
      <c r="K927" s="1"/>
    </row>
    <row r="928" spans="11:11" ht="20" customHeight="1" x14ac:dyDescent="0.2">
      <c r="K928" s="1"/>
    </row>
    <row r="929" spans="11:11" ht="20" customHeight="1" x14ac:dyDescent="0.2">
      <c r="K929" s="1"/>
    </row>
    <row r="930" spans="11:11" ht="20" customHeight="1" x14ac:dyDescent="0.2">
      <c r="K930" s="1"/>
    </row>
    <row r="931" spans="11:11" ht="20" customHeight="1" x14ac:dyDescent="0.2">
      <c r="K931" s="1"/>
    </row>
    <row r="932" spans="11:11" ht="20" customHeight="1" x14ac:dyDescent="0.2">
      <c r="K932" s="1"/>
    </row>
    <row r="933" spans="11:11" ht="20" customHeight="1" x14ac:dyDescent="0.2">
      <c r="K933" s="1"/>
    </row>
    <row r="934" spans="11:11" ht="20" customHeight="1" x14ac:dyDescent="0.2">
      <c r="K934" s="1"/>
    </row>
    <row r="935" spans="11:11" ht="20" customHeight="1" x14ac:dyDescent="0.2">
      <c r="K935" s="1"/>
    </row>
    <row r="936" spans="11:11" ht="20" customHeight="1" x14ac:dyDescent="0.2">
      <c r="K936" s="1"/>
    </row>
    <row r="937" spans="11:11" ht="20" customHeight="1" x14ac:dyDescent="0.2">
      <c r="K937" s="1"/>
    </row>
    <row r="938" spans="11:11" ht="20" customHeight="1" x14ac:dyDescent="0.2">
      <c r="K938" s="1"/>
    </row>
    <row r="939" spans="11:11" ht="20" customHeight="1" x14ac:dyDescent="0.2">
      <c r="K939" s="1"/>
    </row>
    <row r="940" spans="11:11" ht="20" customHeight="1" x14ac:dyDescent="0.2">
      <c r="K940" s="1"/>
    </row>
    <row r="941" spans="11:11" ht="20" customHeight="1" x14ac:dyDescent="0.2">
      <c r="K941" s="1"/>
    </row>
    <row r="942" spans="11:11" ht="20" customHeight="1" x14ac:dyDescent="0.2">
      <c r="K942" s="1"/>
    </row>
    <row r="943" spans="11:11" ht="20" customHeight="1" x14ac:dyDescent="0.2">
      <c r="K943" s="1"/>
    </row>
    <row r="944" spans="11:11" ht="20" customHeight="1" x14ac:dyDescent="0.2">
      <c r="K944" s="1"/>
    </row>
    <row r="945" spans="11:11" ht="20" customHeight="1" x14ac:dyDescent="0.2">
      <c r="K945" s="1"/>
    </row>
    <row r="946" spans="11:11" ht="20" customHeight="1" x14ac:dyDescent="0.2">
      <c r="K946" s="1"/>
    </row>
    <row r="947" spans="11:11" ht="20" customHeight="1" x14ac:dyDescent="0.2">
      <c r="K947" s="1"/>
    </row>
    <row r="948" spans="11:11" ht="20" customHeight="1" x14ac:dyDescent="0.2">
      <c r="K948" s="1"/>
    </row>
    <row r="949" spans="11:11" ht="20" customHeight="1" x14ac:dyDescent="0.2">
      <c r="K949" s="1"/>
    </row>
    <row r="950" spans="11:11" ht="20" customHeight="1" x14ac:dyDescent="0.2">
      <c r="K950" s="1"/>
    </row>
    <row r="951" spans="11:11" ht="20" customHeight="1" x14ac:dyDescent="0.2">
      <c r="K951" s="1"/>
    </row>
    <row r="952" spans="11:11" ht="20" customHeight="1" x14ac:dyDescent="0.2">
      <c r="K952" s="1"/>
    </row>
    <row r="953" spans="11:11" ht="20" customHeight="1" x14ac:dyDescent="0.2">
      <c r="K953" s="1"/>
    </row>
    <row r="954" spans="11:11" ht="20" customHeight="1" x14ac:dyDescent="0.2">
      <c r="K954" s="1"/>
    </row>
    <row r="955" spans="11:11" ht="20" customHeight="1" x14ac:dyDescent="0.2">
      <c r="K955" s="1"/>
    </row>
    <row r="956" spans="11:11" ht="20" customHeight="1" x14ac:dyDescent="0.2">
      <c r="K956" s="1"/>
    </row>
    <row r="957" spans="11:11" ht="20" customHeight="1" x14ac:dyDescent="0.2">
      <c r="K957" s="1"/>
    </row>
    <row r="958" spans="11:11" ht="20" customHeight="1" x14ac:dyDescent="0.2">
      <c r="K958" s="1"/>
    </row>
    <row r="959" spans="11:11" ht="20" customHeight="1" x14ac:dyDescent="0.2">
      <c r="K959" s="1"/>
    </row>
    <row r="960" spans="11:11" ht="20" customHeight="1" x14ac:dyDescent="0.2">
      <c r="K960" s="1"/>
    </row>
    <row r="961" spans="11:11" ht="20" customHeight="1" x14ac:dyDescent="0.2">
      <c r="K961" s="1"/>
    </row>
    <row r="962" spans="11:11" ht="20" customHeight="1" x14ac:dyDescent="0.2">
      <c r="K962" s="1"/>
    </row>
    <row r="963" spans="11:11" ht="20" customHeight="1" x14ac:dyDescent="0.2">
      <c r="K963" s="1"/>
    </row>
    <row r="964" spans="11:11" ht="20" customHeight="1" x14ac:dyDescent="0.2">
      <c r="K964" s="1"/>
    </row>
    <row r="965" spans="11:11" ht="20" customHeight="1" x14ac:dyDescent="0.2">
      <c r="K965" s="1"/>
    </row>
    <row r="966" spans="11:11" ht="20" customHeight="1" x14ac:dyDescent="0.2">
      <c r="K966" s="1"/>
    </row>
    <row r="967" spans="11:11" ht="20" customHeight="1" x14ac:dyDescent="0.2">
      <c r="K967" s="1"/>
    </row>
    <row r="968" spans="11:11" ht="20" customHeight="1" x14ac:dyDescent="0.2">
      <c r="K968" s="1"/>
    </row>
    <row r="969" spans="11:11" ht="20" customHeight="1" x14ac:dyDescent="0.2">
      <c r="K969" s="1"/>
    </row>
    <row r="970" spans="11:11" ht="20" customHeight="1" x14ac:dyDescent="0.2">
      <c r="K970" s="1"/>
    </row>
    <row r="971" spans="11:11" ht="20" customHeight="1" x14ac:dyDescent="0.2">
      <c r="K971" s="1"/>
    </row>
    <row r="972" spans="11:11" ht="20" customHeight="1" x14ac:dyDescent="0.2">
      <c r="K972" s="1"/>
    </row>
    <row r="973" spans="11:11" ht="20" customHeight="1" x14ac:dyDescent="0.2">
      <c r="K973" s="1"/>
    </row>
    <row r="974" spans="11:11" ht="20" customHeight="1" x14ac:dyDescent="0.2">
      <c r="K974" s="1"/>
    </row>
    <row r="975" spans="11:11" ht="20" customHeight="1" x14ac:dyDescent="0.2">
      <c r="K975" s="1"/>
    </row>
    <row r="976" spans="11:11" ht="20" customHeight="1" x14ac:dyDescent="0.2">
      <c r="K976" s="1"/>
    </row>
    <row r="977" spans="11:11" ht="20" customHeight="1" x14ac:dyDescent="0.2">
      <c r="K977" s="1"/>
    </row>
    <row r="978" spans="11:11" ht="20" customHeight="1" x14ac:dyDescent="0.2">
      <c r="K978" s="1"/>
    </row>
    <row r="979" spans="11:11" ht="20" customHeight="1" x14ac:dyDescent="0.2">
      <c r="K979" s="1"/>
    </row>
    <row r="980" spans="11:11" ht="20" customHeight="1" x14ac:dyDescent="0.2">
      <c r="K980" s="1"/>
    </row>
    <row r="981" spans="11:11" ht="20" customHeight="1" x14ac:dyDescent="0.2">
      <c r="K981" s="1"/>
    </row>
    <row r="982" spans="11:11" ht="20" customHeight="1" x14ac:dyDescent="0.2">
      <c r="K982" s="1"/>
    </row>
    <row r="983" spans="11:11" ht="20" customHeight="1" x14ac:dyDescent="0.2">
      <c r="K983" s="1"/>
    </row>
    <row r="984" spans="11:11" ht="20" customHeight="1" x14ac:dyDescent="0.2">
      <c r="K984" s="1"/>
    </row>
    <row r="985" spans="11:11" ht="20" customHeight="1" x14ac:dyDescent="0.2">
      <c r="K985" s="1"/>
    </row>
    <row r="986" spans="11:11" ht="20" customHeight="1" x14ac:dyDescent="0.2">
      <c r="K986" s="1"/>
    </row>
    <row r="987" spans="11:11" ht="20" customHeight="1" x14ac:dyDescent="0.2">
      <c r="K987" s="1"/>
    </row>
    <row r="988" spans="11:11" ht="20" customHeight="1" x14ac:dyDescent="0.2">
      <c r="K988" s="1"/>
    </row>
    <row r="989" spans="11:11" ht="20" customHeight="1" x14ac:dyDescent="0.2">
      <c r="K989" s="1"/>
    </row>
    <row r="990" spans="11:11" ht="20" customHeight="1" x14ac:dyDescent="0.2">
      <c r="K990" s="1"/>
    </row>
    <row r="991" spans="11:11" ht="20" customHeight="1" x14ac:dyDescent="0.2">
      <c r="K991" s="1"/>
    </row>
    <row r="992" spans="11:11" ht="20" customHeight="1" x14ac:dyDescent="0.2">
      <c r="K992" s="1"/>
    </row>
    <row r="993" spans="11:11" ht="20" customHeight="1" x14ac:dyDescent="0.2">
      <c r="K993" s="1"/>
    </row>
    <row r="994" spans="11:11" ht="20" customHeight="1" x14ac:dyDescent="0.2">
      <c r="K994" s="1"/>
    </row>
    <row r="995" spans="11:11" ht="20" customHeight="1" x14ac:dyDescent="0.2">
      <c r="K995" s="1"/>
    </row>
    <row r="996" spans="11:11" ht="20" customHeight="1" x14ac:dyDescent="0.2">
      <c r="K996" s="1"/>
    </row>
    <row r="997" spans="11:11" ht="20" customHeight="1" x14ac:dyDescent="0.2">
      <c r="K997" s="1"/>
    </row>
    <row r="998" spans="11:11" ht="20" customHeight="1" x14ac:dyDescent="0.2">
      <c r="K998" s="1"/>
    </row>
    <row r="999" spans="11:11" ht="20" customHeight="1" x14ac:dyDescent="0.2">
      <c r="K999" s="1"/>
    </row>
    <row r="1000" spans="11:11" ht="20" customHeight="1" x14ac:dyDescent="0.2">
      <c r="K1000" s="1"/>
    </row>
    <row r="1001" spans="11:11" ht="20" customHeight="1" x14ac:dyDescent="0.2">
      <c r="K1001" s="1"/>
    </row>
    <row r="1002" spans="11:11" ht="20" customHeight="1" x14ac:dyDescent="0.2">
      <c r="K1002" s="1"/>
    </row>
    <row r="1003" spans="11:11" ht="20" customHeight="1" x14ac:dyDescent="0.2">
      <c r="K1003" s="1"/>
    </row>
    <row r="1004" spans="11:11" ht="20" customHeight="1" x14ac:dyDescent="0.2">
      <c r="K1004" s="1"/>
    </row>
    <row r="1005" spans="11:11" ht="20" customHeight="1" x14ac:dyDescent="0.2">
      <c r="K1005" s="1"/>
    </row>
    <row r="1006" spans="11:11" ht="20" customHeight="1" x14ac:dyDescent="0.2">
      <c r="K1006" s="1"/>
    </row>
    <row r="1007" spans="11:11" ht="20" customHeight="1" x14ac:dyDescent="0.2">
      <c r="K1007" s="1"/>
    </row>
    <row r="1008" spans="11:11" ht="20" customHeight="1" x14ac:dyDescent="0.2">
      <c r="K1008" s="1"/>
    </row>
    <row r="1009" spans="11:11" ht="20" customHeight="1" x14ac:dyDescent="0.2">
      <c r="K1009" s="1"/>
    </row>
    <row r="1010" spans="11:11" ht="20" customHeight="1" x14ac:dyDescent="0.2">
      <c r="K1010" s="1"/>
    </row>
    <row r="1011" spans="11:11" ht="20" customHeight="1" x14ac:dyDescent="0.2">
      <c r="K1011" s="1"/>
    </row>
    <row r="1012" spans="11:11" ht="20" customHeight="1" x14ac:dyDescent="0.2">
      <c r="K1012" s="1"/>
    </row>
    <row r="1013" spans="11:11" ht="20" customHeight="1" x14ac:dyDescent="0.2">
      <c r="K1013" s="1"/>
    </row>
    <row r="1014" spans="11:11" ht="20" customHeight="1" x14ac:dyDescent="0.2">
      <c r="K1014" s="1"/>
    </row>
    <row r="1015" spans="11:11" ht="20" customHeight="1" x14ac:dyDescent="0.2">
      <c r="K1015" s="1"/>
    </row>
    <row r="1016" spans="11:11" ht="20" customHeight="1" x14ac:dyDescent="0.2">
      <c r="K1016" s="1"/>
    </row>
    <row r="1017" spans="11:11" ht="20" customHeight="1" x14ac:dyDescent="0.2">
      <c r="K1017" s="1"/>
    </row>
    <row r="1018" spans="11:11" ht="20" customHeight="1" x14ac:dyDescent="0.2">
      <c r="K1018" s="1"/>
    </row>
    <row r="1019" spans="11:11" ht="20" customHeight="1" x14ac:dyDescent="0.2">
      <c r="K1019" s="1"/>
    </row>
    <row r="1020" spans="11:11" ht="20" customHeight="1" x14ac:dyDescent="0.2">
      <c r="K1020" s="1"/>
    </row>
    <row r="1021" spans="11:11" ht="20" customHeight="1" x14ac:dyDescent="0.2">
      <c r="K1021" s="1"/>
    </row>
    <row r="1022" spans="11:11" ht="20" customHeight="1" x14ac:dyDescent="0.2">
      <c r="K1022" s="1"/>
    </row>
    <row r="1023" spans="11:11" ht="20" customHeight="1" x14ac:dyDescent="0.2">
      <c r="K1023" s="1"/>
    </row>
    <row r="1024" spans="11:11" ht="20" customHeight="1" x14ac:dyDescent="0.2">
      <c r="K1024" s="1"/>
    </row>
    <row r="1025" spans="11:11" ht="20" customHeight="1" x14ac:dyDescent="0.2">
      <c r="K1025" s="1"/>
    </row>
    <row r="1026" spans="11:11" ht="20" customHeight="1" x14ac:dyDescent="0.2">
      <c r="K1026" s="1"/>
    </row>
    <row r="1027" spans="11:11" ht="20" customHeight="1" x14ac:dyDescent="0.2">
      <c r="K1027" s="1"/>
    </row>
    <row r="1028" spans="11:11" ht="20" customHeight="1" x14ac:dyDescent="0.2">
      <c r="K1028" s="1"/>
    </row>
    <row r="1029" spans="11:11" ht="20" customHeight="1" x14ac:dyDescent="0.2">
      <c r="K1029" s="1"/>
    </row>
    <row r="1030" spans="11:11" ht="20" customHeight="1" x14ac:dyDescent="0.2">
      <c r="K1030" s="1"/>
    </row>
    <row r="1031" spans="11:11" ht="20" customHeight="1" x14ac:dyDescent="0.2">
      <c r="K1031" s="1"/>
    </row>
    <row r="1032" spans="11:11" ht="20" customHeight="1" x14ac:dyDescent="0.2">
      <c r="K1032" s="1"/>
    </row>
    <row r="1033" spans="11:11" ht="20" customHeight="1" x14ac:dyDescent="0.2">
      <c r="K1033" s="1"/>
    </row>
    <row r="1034" spans="11:11" ht="20" customHeight="1" x14ac:dyDescent="0.2">
      <c r="K1034" s="1"/>
    </row>
    <row r="1035" spans="11:11" ht="20" customHeight="1" x14ac:dyDescent="0.2">
      <c r="K1035" s="1"/>
    </row>
    <row r="1036" spans="11:11" ht="20" customHeight="1" x14ac:dyDescent="0.2">
      <c r="K1036" s="1"/>
    </row>
    <row r="1037" spans="11:11" ht="20" customHeight="1" x14ac:dyDescent="0.2">
      <c r="K1037" s="1"/>
    </row>
    <row r="1038" spans="11:11" ht="20" customHeight="1" x14ac:dyDescent="0.2">
      <c r="K1038" s="1"/>
    </row>
    <row r="1039" spans="11:11" ht="20" customHeight="1" x14ac:dyDescent="0.2">
      <c r="K1039" s="1"/>
    </row>
    <row r="1040" spans="11:11" ht="20" customHeight="1" x14ac:dyDescent="0.2">
      <c r="K1040" s="1"/>
    </row>
    <row r="1041" spans="11:11" ht="20" customHeight="1" x14ac:dyDescent="0.2">
      <c r="K1041" s="1"/>
    </row>
    <row r="1042" spans="11:11" ht="20" customHeight="1" x14ac:dyDescent="0.2">
      <c r="K1042" s="1"/>
    </row>
    <row r="1043" spans="11:11" ht="20" customHeight="1" x14ac:dyDescent="0.2">
      <c r="K1043" s="1"/>
    </row>
    <row r="1044" spans="11:11" ht="20" customHeight="1" x14ac:dyDescent="0.2">
      <c r="K1044" s="1"/>
    </row>
    <row r="1045" spans="11:11" ht="20" customHeight="1" x14ac:dyDescent="0.2">
      <c r="K1045" s="1"/>
    </row>
    <row r="1046" spans="11:11" ht="20" customHeight="1" x14ac:dyDescent="0.2">
      <c r="K1046" s="1"/>
    </row>
    <row r="1047" spans="11:11" ht="20" customHeight="1" x14ac:dyDescent="0.2">
      <c r="K1047" s="1"/>
    </row>
    <row r="1048" spans="11:11" ht="20" customHeight="1" x14ac:dyDescent="0.2">
      <c r="K1048" s="1"/>
    </row>
    <row r="1049" spans="11:11" ht="20" customHeight="1" x14ac:dyDescent="0.2">
      <c r="K1049" s="1"/>
    </row>
    <row r="1050" spans="11:11" ht="20" customHeight="1" x14ac:dyDescent="0.2">
      <c r="K1050" s="1"/>
    </row>
    <row r="1051" spans="11:11" ht="20" customHeight="1" x14ac:dyDescent="0.2">
      <c r="K1051" s="1"/>
    </row>
    <row r="1052" spans="11:11" ht="20" customHeight="1" x14ac:dyDescent="0.2">
      <c r="K1052" s="1"/>
    </row>
    <row r="1053" spans="11:11" ht="20" customHeight="1" x14ac:dyDescent="0.2">
      <c r="K1053" s="1"/>
    </row>
    <row r="1054" spans="11:11" ht="20" customHeight="1" x14ac:dyDescent="0.2">
      <c r="K1054" s="1"/>
    </row>
    <row r="1055" spans="11:11" ht="20" customHeight="1" x14ac:dyDescent="0.2">
      <c r="K1055" s="1"/>
    </row>
    <row r="1056" spans="11:11" ht="20" customHeight="1" x14ac:dyDescent="0.2">
      <c r="K1056" s="1"/>
    </row>
    <row r="1057" spans="11:11" ht="20" customHeight="1" x14ac:dyDescent="0.2">
      <c r="K1057" s="1"/>
    </row>
    <row r="1058" spans="11:11" ht="20" customHeight="1" x14ac:dyDescent="0.2">
      <c r="K1058" s="1"/>
    </row>
    <row r="1059" spans="11:11" ht="20" customHeight="1" x14ac:dyDescent="0.2">
      <c r="K1059" s="1"/>
    </row>
    <row r="1060" spans="11:11" ht="20" customHeight="1" x14ac:dyDescent="0.2">
      <c r="K1060" s="1"/>
    </row>
    <row r="1061" spans="11:11" ht="20" customHeight="1" x14ac:dyDescent="0.2">
      <c r="K1061" s="1"/>
    </row>
    <row r="1062" spans="11:11" ht="20" customHeight="1" x14ac:dyDescent="0.2">
      <c r="K1062" s="1"/>
    </row>
    <row r="1063" spans="11:11" ht="20" customHeight="1" x14ac:dyDescent="0.2">
      <c r="K1063" s="1"/>
    </row>
    <row r="1064" spans="11:11" ht="20" customHeight="1" x14ac:dyDescent="0.2">
      <c r="K1064" s="1"/>
    </row>
    <row r="1065" spans="11:11" ht="20" customHeight="1" x14ac:dyDescent="0.2">
      <c r="K1065" s="1"/>
    </row>
    <row r="1066" spans="11:11" ht="20" customHeight="1" x14ac:dyDescent="0.2">
      <c r="K1066" s="1"/>
    </row>
    <row r="1067" spans="11:11" ht="20" customHeight="1" x14ac:dyDescent="0.2">
      <c r="K1067" s="1"/>
    </row>
    <row r="1068" spans="11:11" ht="20" customHeight="1" x14ac:dyDescent="0.2">
      <c r="K1068" s="1"/>
    </row>
    <row r="1069" spans="11:11" ht="20" customHeight="1" x14ac:dyDescent="0.2">
      <c r="K1069" s="1"/>
    </row>
    <row r="1070" spans="11:11" ht="20" customHeight="1" x14ac:dyDescent="0.2">
      <c r="K1070" s="1"/>
    </row>
    <row r="1071" spans="11:11" ht="20" customHeight="1" x14ac:dyDescent="0.2">
      <c r="K1071" s="1"/>
    </row>
    <row r="1072" spans="11:11" ht="20" customHeight="1" x14ac:dyDescent="0.2">
      <c r="K1072" s="1"/>
    </row>
    <row r="1073" spans="11:11" ht="20" customHeight="1" x14ac:dyDescent="0.2">
      <c r="K1073" s="1"/>
    </row>
    <row r="1074" spans="11:11" ht="20" customHeight="1" x14ac:dyDescent="0.2">
      <c r="K1074" s="1"/>
    </row>
    <row r="1075" spans="11:11" ht="20" customHeight="1" x14ac:dyDescent="0.2">
      <c r="K1075" s="1"/>
    </row>
    <row r="1076" spans="11:11" ht="20" customHeight="1" x14ac:dyDescent="0.2">
      <c r="K1076" s="1"/>
    </row>
    <row r="1077" spans="11:11" ht="20" customHeight="1" x14ac:dyDescent="0.2">
      <c r="K1077" s="1"/>
    </row>
    <row r="1078" spans="11:11" ht="20" customHeight="1" x14ac:dyDescent="0.2">
      <c r="K1078" s="1"/>
    </row>
    <row r="1079" spans="11:11" ht="20" customHeight="1" x14ac:dyDescent="0.2">
      <c r="K1079" s="1"/>
    </row>
    <row r="1080" spans="11:11" ht="20" customHeight="1" x14ac:dyDescent="0.2">
      <c r="K1080" s="1"/>
    </row>
    <row r="1081" spans="11:11" ht="20" customHeight="1" x14ac:dyDescent="0.2">
      <c r="K1081" s="1"/>
    </row>
    <row r="1082" spans="11:11" ht="20" customHeight="1" x14ac:dyDescent="0.2">
      <c r="K1082" s="1"/>
    </row>
    <row r="1083" spans="11:11" ht="20" customHeight="1" x14ac:dyDescent="0.2">
      <c r="K1083" s="1"/>
    </row>
    <row r="1084" spans="11:11" ht="20" customHeight="1" x14ac:dyDescent="0.2">
      <c r="K1084" s="1"/>
    </row>
    <row r="1085" spans="11:11" ht="20" customHeight="1" x14ac:dyDescent="0.2">
      <c r="K1085" s="1"/>
    </row>
    <row r="1086" spans="11:11" ht="20" customHeight="1" x14ac:dyDescent="0.2">
      <c r="K1086" s="1"/>
    </row>
    <row r="1087" spans="11:11" ht="20" customHeight="1" x14ac:dyDescent="0.2">
      <c r="K1087" s="1"/>
    </row>
    <row r="1088" spans="11:11" ht="20" customHeight="1" x14ac:dyDescent="0.2">
      <c r="K1088" s="1"/>
    </row>
    <row r="1089" spans="11:11" ht="20" customHeight="1" x14ac:dyDescent="0.2">
      <c r="K1089" s="1"/>
    </row>
    <row r="1090" spans="11:11" ht="20" customHeight="1" x14ac:dyDescent="0.2">
      <c r="K1090" s="1"/>
    </row>
    <row r="1091" spans="11:11" ht="20" customHeight="1" x14ac:dyDescent="0.2">
      <c r="K1091" s="1"/>
    </row>
    <row r="1092" spans="11:11" ht="20" customHeight="1" x14ac:dyDescent="0.2">
      <c r="K1092" s="1"/>
    </row>
    <row r="1093" spans="11:11" ht="20" customHeight="1" x14ac:dyDescent="0.2">
      <c r="K1093" s="1"/>
    </row>
    <row r="1094" spans="11:11" ht="20" customHeight="1" x14ac:dyDescent="0.2">
      <c r="K1094" s="1"/>
    </row>
    <row r="1095" spans="11:11" ht="20" customHeight="1" x14ac:dyDescent="0.2">
      <c r="K1095" s="1"/>
    </row>
    <row r="1096" spans="11:11" ht="20" customHeight="1" x14ac:dyDescent="0.2">
      <c r="K1096" s="1"/>
    </row>
    <row r="1097" spans="11:11" ht="20" customHeight="1" x14ac:dyDescent="0.2">
      <c r="K1097" s="1"/>
    </row>
    <row r="1098" spans="11:11" ht="20" customHeight="1" x14ac:dyDescent="0.2">
      <c r="K1098" s="1"/>
    </row>
    <row r="1099" spans="11:11" ht="20" customHeight="1" x14ac:dyDescent="0.2">
      <c r="K1099" s="1"/>
    </row>
    <row r="1100" spans="11:11" ht="20" customHeight="1" x14ac:dyDescent="0.2">
      <c r="K1100" s="1"/>
    </row>
    <row r="1101" spans="11:11" ht="20" customHeight="1" x14ac:dyDescent="0.2">
      <c r="K1101" s="1"/>
    </row>
    <row r="1102" spans="11:11" ht="20" customHeight="1" x14ac:dyDescent="0.2">
      <c r="K1102" s="1"/>
    </row>
    <row r="1103" spans="11:11" ht="20" customHeight="1" x14ac:dyDescent="0.2">
      <c r="K1103" s="1"/>
    </row>
    <row r="1104" spans="11:11" ht="20" customHeight="1" x14ac:dyDescent="0.2">
      <c r="K1104" s="1"/>
    </row>
    <row r="1105" spans="11:11" ht="20" customHeight="1" x14ac:dyDescent="0.2">
      <c r="K1105" s="1"/>
    </row>
    <row r="1106" spans="11:11" ht="20" customHeight="1" x14ac:dyDescent="0.2">
      <c r="K1106" s="1"/>
    </row>
    <row r="1107" spans="11:11" ht="20" customHeight="1" x14ac:dyDescent="0.2">
      <c r="K1107" s="1"/>
    </row>
    <row r="1108" spans="11:11" ht="20" customHeight="1" x14ac:dyDescent="0.2">
      <c r="K1108" s="1"/>
    </row>
    <row r="1109" spans="11:11" ht="20" customHeight="1" x14ac:dyDescent="0.2">
      <c r="K1109" s="1"/>
    </row>
    <row r="1110" spans="11:11" ht="20" customHeight="1" x14ac:dyDescent="0.2">
      <c r="K1110" s="1"/>
    </row>
    <row r="1111" spans="11:11" ht="20" customHeight="1" x14ac:dyDescent="0.2">
      <c r="K1111" s="1"/>
    </row>
    <row r="1112" spans="11:11" ht="20" customHeight="1" x14ac:dyDescent="0.2">
      <c r="K1112" s="1"/>
    </row>
    <row r="1113" spans="11:11" ht="20" customHeight="1" x14ac:dyDescent="0.2">
      <c r="K1113" s="1"/>
    </row>
    <row r="1114" spans="11:11" ht="20" customHeight="1" x14ac:dyDescent="0.2">
      <c r="K1114" s="1"/>
    </row>
    <row r="1115" spans="11:11" ht="20" customHeight="1" x14ac:dyDescent="0.2">
      <c r="K1115" s="1"/>
    </row>
    <row r="1116" spans="11:11" ht="20" customHeight="1" x14ac:dyDescent="0.2">
      <c r="K1116" s="1"/>
    </row>
    <row r="1117" spans="11:11" ht="20" customHeight="1" x14ac:dyDescent="0.2">
      <c r="K1117" s="1"/>
    </row>
    <row r="1118" spans="11:11" ht="20" customHeight="1" x14ac:dyDescent="0.2">
      <c r="K1118" s="1"/>
    </row>
    <row r="1119" spans="11:11" ht="20" customHeight="1" x14ac:dyDescent="0.2">
      <c r="K1119" s="1"/>
    </row>
    <row r="1120" spans="11:11" ht="20" customHeight="1" x14ac:dyDescent="0.2">
      <c r="K1120" s="1"/>
    </row>
    <row r="1121" spans="11:11" ht="20" customHeight="1" x14ac:dyDescent="0.2">
      <c r="K1121" s="1"/>
    </row>
    <row r="1122" spans="11:11" ht="20" customHeight="1" x14ac:dyDescent="0.2">
      <c r="K1122" s="1"/>
    </row>
    <row r="1123" spans="11:11" ht="20" customHeight="1" x14ac:dyDescent="0.2">
      <c r="K1123" s="1"/>
    </row>
    <row r="1124" spans="11:11" ht="20" customHeight="1" x14ac:dyDescent="0.2">
      <c r="K1124" s="1"/>
    </row>
    <row r="1125" spans="11:11" ht="20" customHeight="1" x14ac:dyDescent="0.2">
      <c r="K1125" s="1"/>
    </row>
    <row r="1126" spans="11:11" ht="20" customHeight="1" x14ac:dyDescent="0.2">
      <c r="K1126" s="1"/>
    </row>
    <row r="1127" spans="11:11" ht="20" customHeight="1" x14ac:dyDescent="0.2">
      <c r="K1127" s="1"/>
    </row>
    <row r="1128" spans="11:11" ht="20" customHeight="1" x14ac:dyDescent="0.2">
      <c r="K1128" s="1"/>
    </row>
    <row r="1129" spans="11:11" ht="20" customHeight="1" x14ac:dyDescent="0.2">
      <c r="K1129" s="1"/>
    </row>
    <row r="1130" spans="11:11" ht="20" customHeight="1" x14ac:dyDescent="0.2">
      <c r="K1130" s="1"/>
    </row>
    <row r="1131" spans="11:11" ht="20" customHeight="1" x14ac:dyDescent="0.2">
      <c r="K1131" s="1"/>
    </row>
    <row r="1132" spans="11:11" ht="20" customHeight="1" x14ac:dyDescent="0.2">
      <c r="K1132" s="1"/>
    </row>
    <row r="1133" spans="11:11" ht="20" customHeight="1" x14ac:dyDescent="0.2">
      <c r="K1133" s="1"/>
    </row>
    <row r="1134" spans="11:11" ht="20" customHeight="1" x14ac:dyDescent="0.2">
      <c r="K1134" s="1"/>
    </row>
    <row r="1135" spans="11:11" ht="20" customHeight="1" x14ac:dyDescent="0.2">
      <c r="K1135" s="1"/>
    </row>
    <row r="1136" spans="11:11" ht="20" customHeight="1" x14ac:dyDescent="0.2">
      <c r="K1136" s="1"/>
    </row>
    <row r="1137" spans="11:11" ht="20" customHeight="1" x14ac:dyDescent="0.2">
      <c r="K1137" s="1"/>
    </row>
    <row r="1138" spans="11:11" ht="20" customHeight="1" x14ac:dyDescent="0.2">
      <c r="K1138" s="1"/>
    </row>
    <row r="1139" spans="11:11" ht="20" customHeight="1" x14ac:dyDescent="0.2">
      <c r="K1139" s="1"/>
    </row>
    <row r="1140" spans="11:11" ht="20" customHeight="1" x14ac:dyDescent="0.2">
      <c r="K1140" s="1"/>
    </row>
    <row r="1141" spans="11:11" ht="20" customHeight="1" x14ac:dyDescent="0.2">
      <c r="K1141" s="1"/>
    </row>
    <row r="1142" spans="11:11" ht="20" customHeight="1" x14ac:dyDescent="0.2">
      <c r="K1142" s="1"/>
    </row>
    <row r="1143" spans="11:11" ht="20" customHeight="1" x14ac:dyDescent="0.2">
      <c r="K1143" s="1"/>
    </row>
    <row r="1144" spans="11:11" ht="20" customHeight="1" x14ac:dyDescent="0.2">
      <c r="K1144" s="1"/>
    </row>
    <row r="1145" spans="11:11" ht="20" customHeight="1" x14ac:dyDescent="0.2">
      <c r="K1145" s="1"/>
    </row>
    <row r="1146" spans="11:11" ht="20" customHeight="1" x14ac:dyDescent="0.2">
      <c r="K1146" s="1"/>
    </row>
    <row r="1147" spans="11:11" ht="20" customHeight="1" x14ac:dyDescent="0.2">
      <c r="K1147" s="1"/>
    </row>
    <row r="1148" spans="11:11" ht="20" customHeight="1" x14ac:dyDescent="0.2">
      <c r="K1148" s="1"/>
    </row>
    <row r="1149" spans="11:11" ht="20" customHeight="1" x14ac:dyDescent="0.2">
      <c r="K1149" s="1"/>
    </row>
    <row r="1150" spans="11:11" ht="20" customHeight="1" x14ac:dyDescent="0.2">
      <c r="K1150" s="1"/>
    </row>
    <row r="1151" spans="11:11" ht="20" customHeight="1" x14ac:dyDescent="0.2">
      <c r="K1151" s="1"/>
    </row>
    <row r="1152" spans="11:11" ht="20" customHeight="1" x14ac:dyDescent="0.2">
      <c r="K1152" s="1"/>
    </row>
    <row r="1153" spans="11:11" ht="20" customHeight="1" x14ac:dyDescent="0.2">
      <c r="K1153" s="1"/>
    </row>
    <row r="1154" spans="11:11" ht="20" customHeight="1" x14ac:dyDescent="0.2">
      <c r="K1154" s="1"/>
    </row>
    <row r="1155" spans="11:11" ht="20" customHeight="1" x14ac:dyDescent="0.2">
      <c r="K1155" s="1"/>
    </row>
    <row r="1156" spans="11:11" ht="20" customHeight="1" x14ac:dyDescent="0.2">
      <c r="K1156" s="1"/>
    </row>
    <row r="1157" spans="11:11" ht="20" customHeight="1" x14ac:dyDescent="0.2">
      <c r="K1157" s="1"/>
    </row>
    <row r="1158" spans="11:11" ht="20" customHeight="1" x14ac:dyDescent="0.2">
      <c r="K1158" s="1"/>
    </row>
    <row r="1159" spans="11:11" ht="20" customHeight="1" x14ac:dyDescent="0.2">
      <c r="K1159" s="1"/>
    </row>
    <row r="1160" spans="11:11" ht="20" customHeight="1" x14ac:dyDescent="0.2">
      <c r="K1160" s="1"/>
    </row>
    <row r="1161" spans="11:11" ht="20" customHeight="1" x14ac:dyDescent="0.2">
      <c r="K1161" s="1"/>
    </row>
    <row r="1162" spans="11:11" ht="20" customHeight="1" x14ac:dyDescent="0.2">
      <c r="K1162" s="1"/>
    </row>
    <row r="1163" spans="11:11" ht="20" customHeight="1" x14ac:dyDescent="0.2">
      <c r="K1163" s="1"/>
    </row>
    <row r="1164" spans="11:11" ht="20" customHeight="1" x14ac:dyDescent="0.2">
      <c r="K1164" s="1"/>
    </row>
    <row r="1165" spans="11:11" ht="20" customHeight="1" x14ac:dyDescent="0.2">
      <c r="K1165" s="1"/>
    </row>
    <row r="1166" spans="11:11" ht="20" customHeight="1" x14ac:dyDescent="0.2">
      <c r="K1166" s="1"/>
    </row>
    <row r="1167" spans="11:11" ht="20" customHeight="1" x14ac:dyDescent="0.2">
      <c r="K1167" s="1"/>
    </row>
    <row r="1168" spans="11:11" ht="20" customHeight="1" x14ac:dyDescent="0.2">
      <c r="K1168" s="1"/>
    </row>
    <row r="1169" spans="11:11" ht="20" customHeight="1" x14ac:dyDescent="0.2">
      <c r="K1169" s="1"/>
    </row>
    <row r="1170" spans="11:11" ht="20" customHeight="1" x14ac:dyDescent="0.2">
      <c r="K1170" s="1"/>
    </row>
    <row r="1171" spans="11:11" ht="20" customHeight="1" x14ac:dyDescent="0.2">
      <c r="K1171" s="1"/>
    </row>
    <row r="1172" spans="11:11" ht="20" customHeight="1" x14ac:dyDescent="0.2">
      <c r="K1172" s="1"/>
    </row>
    <row r="1173" spans="11:11" ht="20" customHeight="1" x14ac:dyDescent="0.2">
      <c r="K1173" s="1"/>
    </row>
    <row r="1174" spans="11:11" ht="20" customHeight="1" x14ac:dyDescent="0.2">
      <c r="K1174" s="1"/>
    </row>
    <row r="1175" spans="11:11" ht="20" customHeight="1" x14ac:dyDescent="0.2">
      <c r="K1175" s="1"/>
    </row>
    <row r="1176" spans="11:11" ht="20" customHeight="1" x14ac:dyDescent="0.2">
      <c r="K1176" s="1"/>
    </row>
    <row r="1177" spans="11:11" ht="20" customHeight="1" x14ac:dyDescent="0.2">
      <c r="K1177" s="1"/>
    </row>
    <row r="1178" spans="11:11" ht="20" customHeight="1" x14ac:dyDescent="0.2">
      <c r="K1178" s="1"/>
    </row>
    <row r="1179" spans="11:11" ht="20" customHeight="1" x14ac:dyDescent="0.2">
      <c r="K1179" s="1"/>
    </row>
    <row r="1180" spans="11:11" ht="20" customHeight="1" x14ac:dyDescent="0.2">
      <c r="K1180" s="1"/>
    </row>
    <row r="1181" spans="11:11" ht="20" customHeight="1" x14ac:dyDescent="0.2">
      <c r="K1181" s="1"/>
    </row>
    <row r="1182" spans="11:11" ht="20" customHeight="1" x14ac:dyDescent="0.2">
      <c r="K1182" s="1"/>
    </row>
    <row r="1183" spans="11:11" ht="20" customHeight="1" x14ac:dyDescent="0.2">
      <c r="K1183" s="1"/>
    </row>
    <row r="1184" spans="11:11" ht="20" customHeight="1" x14ac:dyDescent="0.2">
      <c r="K1184" s="1"/>
    </row>
    <row r="1185" spans="11:11" ht="20" customHeight="1" x14ac:dyDescent="0.2">
      <c r="K1185" s="1"/>
    </row>
    <row r="1186" spans="11:11" ht="20" customHeight="1" x14ac:dyDescent="0.2">
      <c r="K1186" s="1"/>
    </row>
    <row r="1187" spans="11:11" ht="20" customHeight="1" x14ac:dyDescent="0.2">
      <c r="K1187" s="1"/>
    </row>
    <row r="1188" spans="11:11" ht="20" customHeight="1" x14ac:dyDescent="0.2">
      <c r="K1188" s="1"/>
    </row>
    <row r="1189" spans="11:11" ht="20" customHeight="1" x14ac:dyDescent="0.2">
      <c r="K1189" s="1"/>
    </row>
    <row r="1190" spans="11:11" ht="20" customHeight="1" x14ac:dyDescent="0.2">
      <c r="K1190" s="1"/>
    </row>
    <row r="1191" spans="11:11" ht="20" customHeight="1" x14ac:dyDescent="0.2">
      <c r="K1191" s="1"/>
    </row>
    <row r="1192" spans="11:11" ht="20" customHeight="1" x14ac:dyDescent="0.2">
      <c r="K1192" s="1"/>
    </row>
    <row r="1193" spans="11:11" ht="20" customHeight="1" x14ac:dyDescent="0.2">
      <c r="K1193" s="1"/>
    </row>
    <row r="1194" spans="11:11" ht="20" customHeight="1" x14ac:dyDescent="0.2">
      <c r="K1194" s="1"/>
    </row>
    <row r="1195" spans="11:11" ht="20" customHeight="1" x14ac:dyDescent="0.2">
      <c r="K1195" s="1"/>
    </row>
    <row r="1196" spans="11:11" ht="20" customHeight="1" x14ac:dyDescent="0.2">
      <c r="K1196" s="1"/>
    </row>
    <row r="1197" spans="11:11" ht="20" customHeight="1" x14ac:dyDescent="0.2">
      <c r="K1197" s="1"/>
    </row>
    <row r="1198" spans="11:11" ht="20" customHeight="1" x14ac:dyDescent="0.2">
      <c r="K1198" s="1"/>
    </row>
    <row r="1199" spans="11:11" ht="20" customHeight="1" x14ac:dyDescent="0.2">
      <c r="K1199" s="1"/>
    </row>
    <row r="1200" spans="11:11" ht="20" customHeight="1" x14ac:dyDescent="0.2">
      <c r="K1200" s="1"/>
    </row>
    <row r="1201" spans="11:11" ht="20" customHeight="1" x14ac:dyDescent="0.2">
      <c r="K1201" s="1"/>
    </row>
    <row r="1202" spans="11:11" ht="20" customHeight="1" x14ac:dyDescent="0.2">
      <c r="K1202" s="1"/>
    </row>
    <row r="1203" spans="11:11" ht="20" customHeight="1" x14ac:dyDescent="0.2">
      <c r="K1203" s="1"/>
    </row>
    <row r="1204" spans="11:11" ht="20" customHeight="1" x14ac:dyDescent="0.2">
      <c r="K1204" s="1"/>
    </row>
    <row r="1205" spans="11:11" ht="20" customHeight="1" x14ac:dyDescent="0.2">
      <c r="K1205" s="1"/>
    </row>
    <row r="1206" spans="11:11" ht="20" customHeight="1" x14ac:dyDescent="0.2">
      <c r="K1206" s="1"/>
    </row>
    <row r="1207" spans="11:11" ht="20" customHeight="1" x14ac:dyDescent="0.2">
      <c r="K1207" s="1"/>
    </row>
    <row r="1208" spans="11:11" ht="20" customHeight="1" x14ac:dyDescent="0.2">
      <c r="K1208" s="1"/>
    </row>
    <row r="1209" spans="11:11" ht="20" customHeight="1" x14ac:dyDescent="0.2">
      <c r="K1209" s="1"/>
    </row>
    <row r="1210" spans="11:11" ht="20" customHeight="1" x14ac:dyDescent="0.2">
      <c r="K1210" s="1"/>
    </row>
    <row r="1211" spans="11:11" ht="20" customHeight="1" x14ac:dyDescent="0.2">
      <c r="K1211" s="1"/>
    </row>
    <row r="1212" spans="11:11" ht="20" customHeight="1" x14ac:dyDescent="0.2">
      <c r="K1212" s="1"/>
    </row>
    <row r="1213" spans="11:11" ht="20" customHeight="1" x14ac:dyDescent="0.2">
      <c r="K1213" s="1"/>
    </row>
    <row r="1214" spans="11:11" ht="20" customHeight="1" x14ac:dyDescent="0.2">
      <c r="K1214" s="1"/>
    </row>
    <row r="1215" spans="11:11" ht="20" customHeight="1" x14ac:dyDescent="0.2">
      <c r="K1215" s="1"/>
    </row>
    <row r="1216" spans="11:11" ht="20" customHeight="1" x14ac:dyDescent="0.2">
      <c r="K1216" s="1"/>
    </row>
    <row r="1217" spans="11:11" ht="20" customHeight="1" x14ac:dyDescent="0.2">
      <c r="K1217" s="1"/>
    </row>
    <row r="1218" spans="11:11" ht="20" customHeight="1" x14ac:dyDescent="0.2">
      <c r="K1218" s="1"/>
    </row>
    <row r="1219" spans="11:11" ht="20" customHeight="1" x14ac:dyDescent="0.2">
      <c r="K1219" s="1"/>
    </row>
    <row r="1220" spans="11:11" ht="20" customHeight="1" x14ac:dyDescent="0.2">
      <c r="K1220" s="1"/>
    </row>
    <row r="1221" spans="11:11" ht="20" customHeight="1" x14ac:dyDescent="0.2">
      <c r="K1221" s="1"/>
    </row>
    <row r="1222" spans="11:11" ht="20" customHeight="1" x14ac:dyDescent="0.2">
      <c r="K1222" s="1"/>
    </row>
    <row r="1223" spans="11:11" ht="20" customHeight="1" x14ac:dyDescent="0.2">
      <c r="K1223" s="1"/>
    </row>
    <row r="1224" spans="11:11" ht="20" customHeight="1" x14ac:dyDescent="0.2">
      <c r="K1224" s="1"/>
    </row>
    <row r="1225" spans="11:11" ht="20" customHeight="1" x14ac:dyDescent="0.2">
      <c r="K1225" s="1"/>
    </row>
    <row r="1226" spans="11:11" ht="20" customHeight="1" x14ac:dyDescent="0.2">
      <c r="K1226" s="1"/>
    </row>
    <row r="1227" spans="11:11" ht="20" customHeight="1" x14ac:dyDescent="0.2">
      <c r="K1227" s="1"/>
    </row>
    <row r="1228" spans="11:11" ht="20" customHeight="1" x14ac:dyDescent="0.2">
      <c r="K1228" s="1"/>
    </row>
    <row r="1229" spans="11:11" ht="20" customHeight="1" x14ac:dyDescent="0.2">
      <c r="K1229" s="1"/>
    </row>
    <row r="1230" spans="11:11" ht="20" customHeight="1" x14ac:dyDescent="0.2">
      <c r="K1230" s="1"/>
    </row>
    <row r="1231" spans="11:11" ht="20" customHeight="1" x14ac:dyDescent="0.2">
      <c r="K1231" s="1"/>
    </row>
    <row r="1232" spans="11:11" ht="20" customHeight="1" x14ac:dyDescent="0.2">
      <c r="K1232" s="1"/>
    </row>
    <row r="1233" spans="11:11" ht="20" customHeight="1" x14ac:dyDescent="0.2">
      <c r="K1233" s="1"/>
    </row>
    <row r="1234" spans="11:11" ht="20" customHeight="1" x14ac:dyDescent="0.2">
      <c r="K1234" s="1"/>
    </row>
    <row r="1235" spans="11:11" ht="20" customHeight="1" x14ac:dyDescent="0.2">
      <c r="K1235" s="1"/>
    </row>
    <row r="1236" spans="11:11" ht="20" customHeight="1" x14ac:dyDescent="0.2">
      <c r="K1236" s="1"/>
    </row>
    <row r="1237" spans="11:11" ht="20" customHeight="1" x14ac:dyDescent="0.2">
      <c r="K1237" s="1"/>
    </row>
    <row r="1238" spans="11:11" ht="20" customHeight="1" x14ac:dyDescent="0.2">
      <c r="K1238" s="1"/>
    </row>
    <row r="1239" spans="11:11" ht="20" customHeight="1" x14ac:dyDescent="0.2">
      <c r="K1239" s="1"/>
    </row>
    <row r="1240" spans="11:11" ht="20" customHeight="1" x14ac:dyDescent="0.2">
      <c r="K1240" s="1"/>
    </row>
    <row r="1241" spans="11:11" ht="20" customHeight="1" x14ac:dyDescent="0.2">
      <c r="K1241" s="1"/>
    </row>
    <row r="1242" spans="11:11" ht="20" customHeight="1" x14ac:dyDescent="0.2">
      <c r="K1242" s="1"/>
    </row>
    <row r="1243" spans="11:11" ht="20" customHeight="1" x14ac:dyDescent="0.2">
      <c r="K1243" s="1"/>
    </row>
    <row r="1244" spans="11:11" ht="20" customHeight="1" x14ac:dyDescent="0.2">
      <c r="K1244" s="1"/>
    </row>
    <row r="1245" spans="11:11" ht="20" customHeight="1" x14ac:dyDescent="0.2">
      <c r="K1245" s="1"/>
    </row>
    <row r="1246" spans="11:11" ht="20" customHeight="1" x14ac:dyDescent="0.2">
      <c r="K1246" s="1"/>
    </row>
    <row r="1247" spans="11:11" ht="20" customHeight="1" x14ac:dyDescent="0.2">
      <c r="K1247" s="1"/>
    </row>
    <row r="1248" spans="11:11" ht="20" customHeight="1" x14ac:dyDescent="0.2">
      <c r="K1248" s="1"/>
    </row>
    <row r="1249" spans="11:11" ht="20" customHeight="1" x14ac:dyDescent="0.2">
      <c r="K1249" s="1"/>
    </row>
    <row r="1250" spans="11:11" ht="20" customHeight="1" x14ac:dyDescent="0.2">
      <c r="K1250" s="1"/>
    </row>
    <row r="1251" spans="11:11" ht="20" customHeight="1" x14ac:dyDescent="0.2">
      <c r="K1251" s="1"/>
    </row>
    <row r="1252" spans="11:11" ht="20" customHeight="1" x14ac:dyDescent="0.2">
      <c r="K1252" s="1"/>
    </row>
    <row r="1253" spans="11:11" ht="20" customHeight="1" x14ac:dyDescent="0.2">
      <c r="K1253" s="1"/>
    </row>
    <row r="1254" spans="11:11" ht="20" customHeight="1" x14ac:dyDescent="0.2">
      <c r="K1254" s="1"/>
    </row>
    <row r="1255" spans="11:11" ht="20" customHeight="1" x14ac:dyDescent="0.2">
      <c r="K1255" s="1"/>
    </row>
    <row r="1256" spans="11:11" ht="20" customHeight="1" x14ac:dyDescent="0.2">
      <c r="K1256" s="1"/>
    </row>
    <row r="1257" spans="11:11" ht="20" customHeight="1" x14ac:dyDescent="0.2">
      <c r="K1257" s="1"/>
    </row>
    <row r="1258" spans="11:11" ht="20" customHeight="1" x14ac:dyDescent="0.2">
      <c r="K1258" s="1"/>
    </row>
    <row r="1259" spans="11:11" ht="20" customHeight="1" x14ac:dyDescent="0.2">
      <c r="K1259" s="1"/>
    </row>
    <row r="1260" spans="11:11" ht="20" customHeight="1" x14ac:dyDescent="0.2">
      <c r="K1260" s="1"/>
    </row>
    <row r="1261" spans="11:11" ht="20" customHeight="1" x14ac:dyDescent="0.2">
      <c r="K1261" s="1"/>
    </row>
    <row r="1262" spans="11:11" ht="20" customHeight="1" x14ac:dyDescent="0.2">
      <c r="K1262" s="1"/>
    </row>
    <row r="1263" spans="11:11" ht="20" customHeight="1" x14ac:dyDescent="0.2">
      <c r="K1263" s="1"/>
    </row>
    <row r="1264" spans="11:11" ht="20" customHeight="1" x14ac:dyDescent="0.2">
      <c r="K1264" s="1"/>
    </row>
    <row r="1265" spans="11:11" ht="20" customHeight="1" x14ac:dyDescent="0.2">
      <c r="K1265" s="1"/>
    </row>
    <row r="1266" spans="11:11" ht="20" customHeight="1" x14ac:dyDescent="0.2">
      <c r="K1266" s="1"/>
    </row>
    <row r="1267" spans="11:11" ht="20" customHeight="1" x14ac:dyDescent="0.2">
      <c r="K1267" s="1"/>
    </row>
    <row r="1268" spans="11:11" ht="20" customHeight="1" x14ac:dyDescent="0.2">
      <c r="K1268" s="1"/>
    </row>
    <row r="1269" spans="11:11" ht="20" customHeight="1" x14ac:dyDescent="0.2">
      <c r="K1269" s="1"/>
    </row>
    <row r="1270" spans="11:11" ht="20" customHeight="1" x14ac:dyDescent="0.2">
      <c r="K1270" s="1"/>
    </row>
    <row r="1271" spans="11:11" ht="20" customHeight="1" x14ac:dyDescent="0.2">
      <c r="K1271" s="1"/>
    </row>
    <row r="1272" spans="11:11" ht="20" customHeight="1" x14ac:dyDescent="0.2">
      <c r="K1272" s="1"/>
    </row>
    <row r="1273" spans="11:11" ht="20" customHeight="1" x14ac:dyDescent="0.2">
      <c r="K1273" s="1"/>
    </row>
    <row r="1274" spans="11:11" ht="20" customHeight="1" x14ac:dyDescent="0.2">
      <c r="K1274" s="1"/>
    </row>
    <row r="1275" spans="11:11" ht="20" customHeight="1" x14ac:dyDescent="0.2">
      <c r="K1275" s="1"/>
    </row>
    <row r="1276" spans="11:11" ht="20" customHeight="1" x14ac:dyDescent="0.2">
      <c r="K1276" s="1"/>
    </row>
    <row r="1277" spans="11:11" ht="20" customHeight="1" x14ac:dyDescent="0.2">
      <c r="K1277" s="1"/>
    </row>
    <row r="1278" spans="11:11" ht="20" customHeight="1" x14ac:dyDescent="0.2">
      <c r="K1278" s="1"/>
    </row>
    <row r="1279" spans="11:11" ht="20" customHeight="1" x14ac:dyDescent="0.2">
      <c r="K1279" s="1"/>
    </row>
    <row r="1280" spans="11:11" ht="20" customHeight="1" x14ac:dyDescent="0.2">
      <c r="K1280" s="1"/>
    </row>
    <row r="1281" spans="11:11" ht="20" customHeight="1" x14ac:dyDescent="0.2">
      <c r="K1281" s="1"/>
    </row>
    <row r="1282" spans="11:11" ht="20" customHeight="1" x14ac:dyDescent="0.2">
      <c r="K1282" s="1"/>
    </row>
    <row r="1283" spans="11:11" ht="20" customHeight="1" x14ac:dyDescent="0.2">
      <c r="K1283" s="1"/>
    </row>
    <row r="1284" spans="11:11" ht="20" customHeight="1" x14ac:dyDescent="0.2">
      <c r="K1284" s="1"/>
    </row>
    <row r="1285" spans="11:11" ht="20" customHeight="1" x14ac:dyDescent="0.2">
      <c r="K1285" s="1"/>
    </row>
    <row r="1286" spans="11:11" ht="20" customHeight="1" x14ac:dyDescent="0.2">
      <c r="K1286" s="1"/>
    </row>
    <row r="1287" spans="11:11" ht="20" customHeight="1" x14ac:dyDescent="0.2">
      <c r="K1287" s="1"/>
    </row>
    <row r="1288" spans="11:11" ht="20" customHeight="1" x14ac:dyDescent="0.2">
      <c r="K1288" s="1"/>
    </row>
    <row r="1289" spans="11:11" ht="20" customHeight="1" x14ac:dyDescent="0.2">
      <c r="K1289" s="1"/>
    </row>
    <row r="1290" spans="11:11" ht="20" customHeight="1" x14ac:dyDescent="0.2">
      <c r="K1290" s="1"/>
    </row>
    <row r="1291" spans="11:11" ht="20" customHeight="1" x14ac:dyDescent="0.2">
      <c r="K1291" s="1"/>
    </row>
    <row r="1292" spans="11:11" ht="20" customHeight="1" x14ac:dyDescent="0.2">
      <c r="K1292" s="1"/>
    </row>
    <row r="1293" spans="11:11" ht="20" customHeight="1" x14ac:dyDescent="0.2">
      <c r="K1293" s="1"/>
    </row>
    <row r="1294" spans="11:11" ht="20" customHeight="1" x14ac:dyDescent="0.2">
      <c r="K1294" s="1"/>
    </row>
    <row r="1295" spans="11:11" ht="20" customHeight="1" x14ac:dyDescent="0.2">
      <c r="K1295" s="1"/>
    </row>
    <row r="1296" spans="11:11" ht="20" customHeight="1" x14ac:dyDescent="0.2">
      <c r="K1296" s="1"/>
    </row>
    <row r="1297" spans="11:11" ht="20" customHeight="1" x14ac:dyDescent="0.2">
      <c r="K1297" s="1"/>
    </row>
    <row r="1298" spans="11:11" ht="20" customHeight="1" x14ac:dyDescent="0.2">
      <c r="K1298" s="1"/>
    </row>
    <row r="1299" spans="11:11" ht="20" customHeight="1" x14ac:dyDescent="0.2">
      <c r="K1299" s="1"/>
    </row>
    <row r="1300" spans="11:11" ht="20" customHeight="1" x14ac:dyDescent="0.2">
      <c r="K1300" s="1"/>
    </row>
    <row r="1301" spans="11:11" ht="20" customHeight="1" x14ac:dyDescent="0.2">
      <c r="K1301" s="1"/>
    </row>
    <row r="1302" spans="11:11" ht="20" customHeight="1" x14ac:dyDescent="0.2">
      <c r="K1302" s="1"/>
    </row>
    <row r="1303" spans="11:11" ht="20" customHeight="1" x14ac:dyDescent="0.2">
      <c r="K1303" s="1"/>
    </row>
    <row r="1304" spans="11:11" ht="20" customHeight="1" x14ac:dyDescent="0.2">
      <c r="K1304" s="1"/>
    </row>
    <row r="1305" spans="11:11" ht="20" customHeight="1" x14ac:dyDescent="0.2">
      <c r="K1305" s="1"/>
    </row>
    <row r="1306" spans="11:11" ht="20" customHeight="1" x14ac:dyDescent="0.2">
      <c r="K1306" s="1"/>
    </row>
    <row r="1307" spans="11:11" ht="20" customHeight="1" x14ac:dyDescent="0.2">
      <c r="K1307" s="1"/>
    </row>
    <row r="1308" spans="11:11" ht="20" customHeight="1" x14ac:dyDescent="0.2">
      <c r="K1308" s="1"/>
    </row>
    <row r="1309" spans="11:11" ht="20" customHeight="1" x14ac:dyDescent="0.2">
      <c r="K1309" s="1"/>
    </row>
    <row r="1310" spans="11:11" ht="20" customHeight="1" x14ac:dyDescent="0.2">
      <c r="K1310" s="1"/>
    </row>
    <row r="1311" spans="11:11" ht="20" customHeight="1" x14ac:dyDescent="0.2">
      <c r="K1311" s="1"/>
    </row>
    <row r="1312" spans="11:11" ht="20" customHeight="1" x14ac:dyDescent="0.2">
      <c r="K1312" s="1"/>
    </row>
    <row r="1313" spans="11:11" ht="20" customHeight="1" x14ac:dyDescent="0.2">
      <c r="K1313" s="1"/>
    </row>
    <row r="1314" spans="11:11" ht="20" customHeight="1" x14ac:dyDescent="0.2">
      <c r="K1314" s="1"/>
    </row>
    <row r="1315" spans="11:11" ht="20" customHeight="1" x14ac:dyDescent="0.2">
      <c r="K1315" s="1"/>
    </row>
    <row r="1316" spans="11:11" ht="20" customHeight="1" x14ac:dyDescent="0.2">
      <c r="K1316" s="1"/>
    </row>
    <row r="1317" spans="11:11" ht="20" customHeight="1" x14ac:dyDescent="0.2">
      <c r="K1317" s="1"/>
    </row>
    <row r="1318" spans="11:11" ht="20" customHeight="1" x14ac:dyDescent="0.2">
      <c r="K1318" s="1"/>
    </row>
    <row r="1319" spans="11:11" ht="20" customHeight="1" x14ac:dyDescent="0.2">
      <c r="K1319" s="1"/>
    </row>
    <row r="1320" spans="11:11" ht="20" customHeight="1" x14ac:dyDescent="0.2">
      <c r="K1320" s="1"/>
    </row>
    <row r="1321" spans="11:11" ht="20" customHeight="1" x14ac:dyDescent="0.2">
      <c r="K1321" s="1"/>
    </row>
    <row r="1322" spans="11:11" ht="20" customHeight="1" x14ac:dyDescent="0.2">
      <c r="K1322" s="1"/>
    </row>
    <row r="1323" spans="11:11" ht="20" customHeight="1" x14ac:dyDescent="0.2">
      <c r="K1323" s="1"/>
    </row>
    <row r="1324" spans="11:11" ht="20" customHeight="1" x14ac:dyDescent="0.2">
      <c r="K1324" s="1"/>
    </row>
    <row r="1325" spans="11:11" ht="20" customHeight="1" x14ac:dyDescent="0.2">
      <c r="K1325" s="1"/>
    </row>
    <row r="1326" spans="11:11" ht="20" customHeight="1" x14ac:dyDescent="0.2">
      <c r="K1326" s="1"/>
    </row>
    <row r="1327" spans="11:11" ht="20" customHeight="1" x14ac:dyDescent="0.2">
      <c r="K1327" s="1"/>
    </row>
    <row r="1328" spans="11:11" ht="20" customHeight="1" x14ac:dyDescent="0.2">
      <c r="K1328" s="1"/>
    </row>
    <row r="1329" spans="11:11" ht="20" customHeight="1" x14ac:dyDescent="0.2">
      <c r="K1329" s="1"/>
    </row>
    <row r="1330" spans="11:11" ht="20" customHeight="1" x14ac:dyDescent="0.2">
      <c r="K1330" s="1"/>
    </row>
    <row r="1331" spans="11:11" ht="20" customHeight="1" x14ac:dyDescent="0.2">
      <c r="K1331" s="1"/>
    </row>
    <row r="1332" spans="11:11" ht="20" customHeight="1" x14ac:dyDescent="0.2">
      <c r="K1332" s="1"/>
    </row>
    <row r="1333" spans="11:11" ht="20" customHeight="1" x14ac:dyDescent="0.2">
      <c r="K1333" s="1"/>
    </row>
    <row r="1334" spans="11:11" ht="20" customHeight="1" x14ac:dyDescent="0.2">
      <c r="K1334" s="1"/>
    </row>
    <row r="1335" spans="11:11" ht="20" customHeight="1" x14ac:dyDescent="0.2">
      <c r="K1335" s="1"/>
    </row>
    <row r="1336" spans="11:11" ht="20" customHeight="1" x14ac:dyDescent="0.2">
      <c r="K1336" s="1"/>
    </row>
    <row r="1337" spans="11:11" ht="20" customHeight="1" x14ac:dyDescent="0.2">
      <c r="K1337" s="1"/>
    </row>
    <row r="1338" spans="11:11" ht="20" customHeight="1" x14ac:dyDescent="0.2">
      <c r="K1338" s="1"/>
    </row>
    <row r="1339" spans="11:11" ht="20" customHeight="1" x14ac:dyDescent="0.2">
      <c r="K1339" s="1"/>
    </row>
    <row r="1340" spans="11:11" ht="20" customHeight="1" x14ac:dyDescent="0.2">
      <c r="K1340" s="1"/>
    </row>
    <row r="1341" spans="11:11" ht="20" customHeight="1" x14ac:dyDescent="0.2">
      <c r="K1341" s="1"/>
    </row>
    <row r="1342" spans="11:11" ht="20" customHeight="1" x14ac:dyDescent="0.2">
      <c r="K1342" s="1"/>
    </row>
    <row r="1343" spans="11:11" ht="20" customHeight="1" x14ac:dyDescent="0.2">
      <c r="K1343" s="1"/>
    </row>
    <row r="1344" spans="11:11" ht="20" customHeight="1" x14ac:dyDescent="0.2">
      <c r="K1344" s="1"/>
    </row>
    <row r="1345" spans="11:11" ht="20" customHeight="1" x14ac:dyDescent="0.2">
      <c r="K1345" s="1"/>
    </row>
    <row r="1346" spans="11:11" ht="20" customHeight="1" x14ac:dyDescent="0.2">
      <c r="K1346" s="1"/>
    </row>
    <row r="1347" spans="11:11" ht="20" customHeight="1" x14ac:dyDescent="0.2">
      <c r="K1347" s="1"/>
    </row>
    <row r="1348" spans="11:11" ht="20" customHeight="1" x14ac:dyDescent="0.2">
      <c r="K1348" s="1"/>
    </row>
    <row r="1349" spans="11:11" ht="20" customHeight="1" x14ac:dyDescent="0.2">
      <c r="K1349" s="1"/>
    </row>
    <row r="1350" spans="11:11" ht="20" customHeight="1" x14ac:dyDescent="0.2">
      <c r="K1350" s="1"/>
    </row>
    <row r="1351" spans="11:11" ht="20" customHeight="1" x14ac:dyDescent="0.2">
      <c r="K1351" s="1"/>
    </row>
    <row r="1352" spans="11:11" ht="20" customHeight="1" x14ac:dyDescent="0.2">
      <c r="K1352" s="1"/>
    </row>
    <row r="1353" spans="11:11" ht="20" customHeight="1" x14ac:dyDescent="0.2">
      <c r="K1353" s="1"/>
    </row>
    <row r="1354" spans="11:11" ht="20" customHeight="1" x14ac:dyDescent="0.2">
      <c r="K1354" s="1"/>
    </row>
    <row r="1355" spans="11:11" ht="20" customHeight="1" x14ac:dyDescent="0.2">
      <c r="K1355" s="1"/>
    </row>
    <row r="1356" spans="11:11" ht="20" customHeight="1" x14ac:dyDescent="0.2">
      <c r="K1356" s="1"/>
    </row>
    <row r="1357" spans="11:11" ht="20" customHeight="1" x14ac:dyDescent="0.2">
      <c r="K1357" s="1"/>
    </row>
    <row r="1358" spans="11:11" ht="20" customHeight="1" x14ac:dyDescent="0.2">
      <c r="K1358" s="1"/>
    </row>
    <row r="1359" spans="11:11" ht="20" customHeight="1" x14ac:dyDescent="0.2">
      <c r="K1359" s="1"/>
    </row>
    <row r="1360" spans="11:11" ht="20" customHeight="1" x14ac:dyDescent="0.2">
      <c r="K1360" s="1"/>
    </row>
    <row r="1361" spans="11:11" ht="20" customHeight="1" x14ac:dyDescent="0.2">
      <c r="K1361" s="1"/>
    </row>
    <row r="1362" spans="11:11" ht="20" customHeight="1" x14ac:dyDescent="0.2">
      <c r="K1362" s="1"/>
    </row>
    <row r="1363" spans="11:11" ht="20" customHeight="1" x14ac:dyDescent="0.2">
      <c r="K1363" s="1"/>
    </row>
    <row r="1364" spans="11:11" ht="20" customHeight="1" x14ac:dyDescent="0.2">
      <c r="K1364" s="1"/>
    </row>
    <row r="1365" spans="11:11" ht="20" customHeight="1" x14ac:dyDescent="0.2">
      <c r="K1365" s="1"/>
    </row>
    <row r="1366" spans="11:11" ht="20" customHeight="1" x14ac:dyDescent="0.2">
      <c r="K1366" s="1"/>
    </row>
    <row r="1367" spans="11:11" ht="20" customHeight="1" x14ac:dyDescent="0.2">
      <c r="K1367" s="1"/>
    </row>
    <row r="1368" spans="11:11" ht="20" customHeight="1" x14ac:dyDescent="0.2">
      <c r="K1368" s="1"/>
    </row>
    <row r="1369" spans="11:11" ht="20" customHeight="1" x14ac:dyDescent="0.2">
      <c r="K1369" s="1"/>
    </row>
    <row r="1370" spans="11:11" ht="20" customHeight="1" x14ac:dyDescent="0.2">
      <c r="K1370" s="1"/>
    </row>
    <row r="1371" spans="11:11" ht="20" customHeight="1" x14ac:dyDescent="0.2">
      <c r="K1371" s="1"/>
    </row>
    <row r="1372" spans="11:11" ht="20" customHeight="1" x14ac:dyDescent="0.2">
      <c r="K1372" s="1"/>
    </row>
    <row r="1373" spans="11:11" ht="20" customHeight="1" x14ac:dyDescent="0.2">
      <c r="K1373" s="1"/>
    </row>
    <row r="1374" spans="11:11" ht="20" customHeight="1" x14ac:dyDescent="0.2">
      <c r="K1374" s="1"/>
    </row>
    <row r="1375" spans="11:11" ht="20" customHeight="1" x14ac:dyDescent="0.2">
      <c r="K1375" s="1"/>
    </row>
    <row r="1376" spans="11:11" ht="20" customHeight="1" x14ac:dyDescent="0.2">
      <c r="K1376" s="1"/>
    </row>
    <row r="1377" spans="11:11" ht="20" customHeight="1" x14ac:dyDescent="0.2">
      <c r="K1377" s="1"/>
    </row>
    <row r="1378" spans="11:11" ht="20" customHeight="1" x14ac:dyDescent="0.2">
      <c r="K1378" s="1"/>
    </row>
    <row r="1379" spans="11:11" ht="20" customHeight="1" x14ac:dyDescent="0.2">
      <c r="K1379" s="1"/>
    </row>
    <row r="1380" spans="11:11" ht="20" customHeight="1" x14ac:dyDescent="0.2">
      <c r="K1380" s="1"/>
    </row>
    <row r="1381" spans="11:11" ht="20" customHeight="1" x14ac:dyDescent="0.2">
      <c r="K1381" s="1"/>
    </row>
    <row r="1382" spans="11:11" ht="20" customHeight="1" x14ac:dyDescent="0.2">
      <c r="K1382" s="1"/>
    </row>
    <row r="1383" spans="11:11" ht="20" customHeight="1" x14ac:dyDescent="0.2">
      <c r="K1383" s="1"/>
    </row>
    <row r="1384" spans="11:11" ht="20" customHeight="1" x14ac:dyDescent="0.2">
      <c r="K1384" s="1"/>
    </row>
    <row r="1385" spans="11:11" ht="20" customHeight="1" x14ac:dyDescent="0.2">
      <c r="K1385" s="1"/>
    </row>
    <row r="1386" spans="11:11" ht="20" customHeight="1" x14ac:dyDescent="0.2">
      <c r="K1386" s="1"/>
    </row>
    <row r="1387" spans="11:11" ht="20" customHeight="1" x14ac:dyDescent="0.2">
      <c r="K1387" s="1"/>
    </row>
    <row r="1388" spans="11:11" ht="20" customHeight="1" x14ac:dyDescent="0.2">
      <c r="K1388" s="1"/>
    </row>
    <row r="1389" spans="11:11" ht="20" customHeight="1" x14ac:dyDescent="0.2">
      <c r="K1389" s="1"/>
    </row>
    <row r="1390" spans="11:11" ht="20" customHeight="1" x14ac:dyDescent="0.2">
      <c r="K1390" s="1"/>
    </row>
    <row r="1391" spans="11:11" ht="20" customHeight="1" x14ac:dyDescent="0.2">
      <c r="K1391" s="1"/>
    </row>
    <row r="1392" spans="11:11" ht="20" customHeight="1" x14ac:dyDescent="0.2">
      <c r="K1392" s="1"/>
    </row>
    <row r="1393" spans="11:11" ht="20" customHeight="1" x14ac:dyDescent="0.2">
      <c r="K1393" s="1"/>
    </row>
    <row r="1394" spans="11:11" ht="20" customHeight="1" x14ac:dyDescent="0.2">
      <c r="K1394" s="1"/>
    </row>
    <row r="1395" spans="11:11" ht="20" customHeight="1" x14ac:dyDescent="0.2">
      <c r="K1395" s="1"/>
    </row>
    <row r="1396" spans="11:11" ht="20" customHeight="1" x14ac:dyDescent="0.2">
      <c r="K1396" s="1"/>
    </row>
    <row r="1397" spans="11:11" ht="20" customHeight="1" x14ac:dyDescent="0.2">
      <c r="K1397" s="1"/>
    </row>
    <row r="1398" spans="11:11" ht="20" customHeight="1" x14ac:dyDescent="0.2">
      <c r="K1398" s="1"/>
    </row>
    <row r="1399" spans="11:11" ht="20" customHeight="1" x14ac:dyDescent="0.2">
      <c r="K1399" s="1"/>
    </row>
    <row r="1400" spans="11:11" ht="20" customHeight="1" x14ac:dyDescent="0.2">
      <c r="K1400" s="1"/>
    </row>
    <row r="1401" spans="11:11" ht="20" customHeight="1" x14ac:dyDescent="0.2">
      <c r="K1401" s="1"/>
    </row>
    <row r="1402" spans="11:11" ht="20" customHeight="1" x14ac:dyDescent="0.2">
      <c r="K1402" s="1"/>
    </row>
    <row r="1403" spans="11:11" ht="20" customHeight="1" x14ac:dyDescent="0.2">
      <c r="K1403" s="1"/>
    </row>
    <row r="1404" spans="11:11" ht="20" customHeight="1" x14ac:dyDescent="0.2">
      <c r="K1404" s="1"/>
    </row>
    <row r="1405" spans="11:11" ht="20" customHeight="1" x14ac:dyDescent="0.2">
      <c r="K1405" s="1"/>
    </row>
    <row r="1406" spans="11:11" ht="20" customHeight="1" x14ac:dyDescent="0.2">
      <c r="K1406" s="1"/>
    </row>
    <row r="1407" spans="11:11" ht="20" customHeight="1" x14ac:dyDescent="0.2">
      <c r="K1407" s="1"/>
    </row>
    <row r="1408" spans="11:11" ht="20" customHeight="1" x14ac:dyDescent="0.2">
      <c r="K1408" s="1"/>
    </row>
    <row r="1409" spans="11:11" ht="20" customHeight="1" x14ac:dyDescent="0.2">
      <c r="K1409" s="1"/>
    </row>
    <row r="1410" spans="11:11" ht="20" customHeight="1" x14ac:dyDescent="0.2">
      <c r="K1410" s="1"/>
    </row>
    <row r="1411" spans="11:11" ht="20" customHeight="1" x14ac:dyDescent="0.2">
      <c r="K1411" s="1"/>
    </row>
    <row r="1412" spans="11:11" ht="20" customHeight="1" x14ac:dyDescent="0.2">
      <c r="K1412" s="1"/>
    </row>
    <row r="1413" spans="11:11" ht="20" customHeight="1" x14ac:dyDescent="0.2">
      <c r="K1413" s="1"/>
    </row>
    <row r="1414" spans="11:11" ht="20" customHeight="1" x14ac:dyDescent="0.2">
      <c r="K1414" s="1"/>
    </row>
    <row r="1415" spans="11:11" ht="20" customHeight="1" x14ac:dyDescent="0.2">
      <c r="K1415" s="1"/>
    </row>
    <row r="1416" spans="11:11" ht="20" customHeight="1" x14ac:dyDescent="0.2">
      <c r="K1416" s="1"/>
    </row>
    <row r="1417" spans="11:11" ht="20" customHeight="1" x14ac:dyDescent="0.2">
      <c r="K1417" s="1"/>
    </row>
    <row r="1418" spans="11:11" ht="20" customHeight="1" x14ac:dyDescent="0.2">
      <c r="K1418" s="1"/>
    </row>
    <row r="1419" spans="11:11" ht="20" customHeight="1" x14ac:dyDescent="0.2">
      <c r="K1419" s="1"/>
    </row>
    <row r="1420" spans="11:11" ht="20" customHeight="1" x14ac:dyDescent="0.2">
      <c r="K1420" s="1"/>
    </row>
    <row r="1421" spans="11:11" ht="20" customHeight="1" x14ac:dyDescent="0.2">
      <c r="K1421" s="1"/>
    </row>
    <row r="1422" spans="11:11" ht="20" customHeight="1" x14ac:dyDescent="0.2">
      <c r="K1422" s="1"/>
    </row>
    <row r="1423" spans="11:11" ht="20" customHeight="1" x14ac:dyDescent="0.2">
      <c r="K1423" s="1"/>
    </row>
    <row r="1424" spans="11:11" ht="20" customHeight="1" x14ac:dyDescent="0.2">
      <c r="K1424" s="1"/>
    </row>
    <row r="1425" spans="11:11" ht="20" customHeight="1" x14ac:dyDescent="0.2">
      <c r="K1425" s="1"/>
    </row>
    <row r="1426" spans="11:11" ht="20" customHeight="1" x14ac:dyDescent="0.2">
      <c r="K1426" s="1"/>
    </row>
    <row r="1427" spans="11:11" ht="20" customHeight="1" x14ac:dyDescent="0.2">
      <c r="K1427" s="1"/>
    </row>
    <row r="1428" spans="11:11" ht="20" customHeight="1" x14ac:dyDescent="0.2">
      <c r="K1428" s="1"/>
    </row>
    <row r="1429" spans="11:11" ht="20" customHeight="1" x14ac:dyDescent="0.2">
      <c r="K1429" s="1"/>
    </row>
    <row r="1430" spans="11:11" ht="20" customHeight="1" x14ac:dyDescent="0.2">
      <c r="K1430" s="1"/>
    </row>
    <row r="1431" spans="11:11" ht="20" customHeight="1" x14ac:dyDescent="0.2">
      <c r="K1431" s="1"/>
    </row>
    <row r="1432" spans="11:11" ht="20" customHeight="1" x14ac:dyDescent="0.2">
      <c r="K1432" s="1"/>
    </row>
    <row r="1433" spans="11:11" ht="20" customHeight="1" x14ac:dyDescent="0.2">
      <c r="K1433" s="1"/>
    </row>
    <row r="1434" spans="11:11" ht="20" customHeight="1" x14ac:dyDescent="0.2">
      <c r="K1434" s="1"/>
    </row>
    <row r="1435" spans="11:11" ht="20" customHeight="1" x14ac:dyDescent="0.2">
      <c r="K1435" s="1"/>
    </row>
    <row r="1436" spans="11:11" ht="20" customHeight="1" x14ac:dyDescent="0.2">
      <c r="K1436" s="1"/>
    </row>
    <row r="1437" spans="11:11" ht="20" customHeight="1" x14ac:dyDescent="0.2">
      <c r="K1437" s="1"/>
    </row>
    <row r="1438" spans="11:11" ht="20" customHeight="1" x14ac:dyDescent="0.2">
      <c r="K1438" s="1"/>
    </row>
    <row r="1439" spans="11:11" ht="20" customHeight="1" x14ac:dyDescent="0.2">
      <c r="K1439" s="1"/>
    </row>
    <row r="1440" spans="11:11" ht="20" customHeight="1" x14ac:dyDescent="0.2">
      <c r="K1440" s="1"/>
    </row>
    <row r="1441" spans="11:11" ht="20" customHeight="1" x14ac:dyDescent="0.2">
      <c r="K1441" s="1"/>
    </row>
    <row r="1442" spans="11:11" ht="20" customHeight="1" x14ac:dyDescent="0.2">
      <c r="K1442" s="1"/>
    </row>
    <row r="1443" spans="11:11" ht="20" customHeight="1" x14ac:dyDescent="0.2">
      <c r="K1443" s="1"/>
    </row>
    <row r="1444" spans="11:11" ht="20" customHeight="1" x14ac:dyDescent="0.2">
      <c r="K1444" s="1"/>
    </row>
    <row r="1445" spans="11:11" ht="20" customHeight="1" x14ac:dyDescent="0.2">
      <c r="K1445" s="1"/>
    </row>
    <row r="1446" spans="11:11" ht="20" customHeight="1" x14ac:dyDescent="0.2">
      <c r="K1446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5C8ve EMME Channel THz Tuner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Climate Change Centre Reading</dc:creator>
  <cp:lastModifiedBy>jessica garretson</cp:lastModifiedBy>
  <dcterms:created xsi:type="dcterms:W3CDTF">2025-10-18T03:31:15Z</dcterms:created>
  <dcterms:modified xsi:type="dcterms:W3CDTF">2025-11-09T04:05:12Z</dcterms:modified>
</cp:coreProperties>
</file>